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os365.sharepoint.com/sites/ICRC-Outilco/Shared Documents/General/"/>
    </mc:Choice>
  </mc:AlternateContent>
  <xr:revisionPtr revIDLastSave="360" documentId="8_{577C34F3-6D95-4B5F-8F8A-F8C4395B740B}" xr6:coauthVersionLast="47" xr6:coauthVersionMax="47" xr10:uidLastSave="{FC55D64D-52A3-4F09-9025-3594EDF78F52}"/>
  <bookViews>
    <workbookView xWindow="-120" yWindow="-120" windowWidth="29040" windowHeight="15840" tabRatio="708" xr2:uid="{B1FFB6DC-08BA-4C4E-9509-4F62EA15A9BA}"/>
  </bookViews>
  <sheets>
    <sheet name="Results" sheetId="1" r:id="rId1"/>
    <sheet name="Tool1" sheetId="2" r:id="rId2"/>
    <sheet name="Tool2" sheetId="3" r:id="rId3"/>
    <sheet name="Tool3" sheetId="4" r:id="rId4"/>
    <sheet name="Tool4" sheetId="5" r:id="rId5"/>
    <sheet name="Tool5" sheetId="6" r:id="rId6"/>
    <sheet name="Tool6" sheetId="7" r:id="rId7"/>
    <sheet name="Tool7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O54" i="1"/>
  <c r="N54" i="1"/>
  <c r="L54" i="1"/>
  <c r="K54" i="1"/>
  <c r="J54" i="1"/>
  <c r="J65" i="1"/>
  <c r="K65" i="1"/>
  <c r="L65" i="1"/>
  <c r="N65" i="1"/>
  <c r="O65" i="1"/>
  <c r="J66" i="1"/>
  <c r="K66" i="1"/>
  <c r="L66" i="1"/>
  <c r="N66" i="1"/>
  <c r="O66" i="1"/>
  <c r="J67" i="1"/>
  <c r="K67" i="1"/>
  <c r="L67" i="1"/>
  <c r="N67" i="1"/>
  <c r="O67" i="1"/>
  <c r="O64" i="1"/>
  <c r="N64" i="1"/>
  <c r="L64" i="1"/>
  <c r="K64" i="1"/>
  <c r="J64" i="1"/>
  <c r="J57" i="1"/>
  <c r="K57" i="1"/>
  <c r="L57" i="1"/>
  <c r="N57" i="1"/>
  <c r="O57" i="1"/>
  <c r="J58" i="1"/>
  <c r="K58" i="1"/>
  <c r="L58" i="1"/>
  <c r="N58" i="1"/>
  <c r="O58" i="1"/>
  <c r="J59" i="1"/>
  <c r="K59" i="1"/>
  <c r="L59" i="1"/>
  <c r="N59" i="1"/>
  <c r="O59" i="1"/>
  <c r="J60" i="1"/>
  <c r="K60" i="1"/>
  <c r="L60" i="1"/>
  <c r="N60" i="1"/>
  <c r="O60" i="1"/>
  <c r="J61" i="1"/>
  <c r="K61" i="1"/>
  <c r="L61" i="1"/>
  <c r="N61" i="1"/>
  <c r="O61" i="1"/>
  <c r="J62" i="1"/>
  <c r="K62" i="1"/>
  <c r="L62" i="1"/>
  <c r="N62" i="1"/>
  <c r="O62" i="1"/>
  <c r="O56" i="1"/>
  <c r="N56" i="1"/>
  <c r="M56" i="1"/>
  <c r="L56" i="1"/>
  <c r="K56" i="1"/>
  <c r="J56" i="1"/>
  <c r="O52" i="1"/>
  <c r="N52" i="1"/>
  <c r="L52" i="1"/>
  <c r="K52" i="1"/>
  <c r="J52" i="1"/>
  <c r="O51" i="1"/>
  <c r="N51" i="1"/>
  <c r="L51" i="1"/>
  <c r="K51" i="1"/>
  <c r="J51" i="1"/>
  <c r="O49" i="1"/>
  <c r="N49" i="1"/>
  <c r="L49" i="1"/>
  <c r="K49" i="1"/>
  <c r="J49" i="1"/>
  <c r="J47" i="1"/>
  <c r="K47" i="1"/>
  <c r="L47" i="1"/>
  <c r="M47" i="1"/>
  <c r="N47" i="1"/>
  <c r="O47" i="1"/>
  <c r="O46" i="1"/>
  <c r="N46" i="1"/>
  <c r="M46" i="1"/>
  <c r="L46" i="1"/>
  <c r="K46" i="1"/>
  <c r="J46" i="1"/>
  <c r="J53" i="1" l="1"/>
  <c r="K53" i="1"/>
  <c r="J71" i="1" l="1"/>
  <c r="K71" i="1"/>
  <c r="N53" i="1"/>
  <c r="L53" i="1"/>
  <c r="O53" i="1"/>
  <c r="N71" i="1" l="1"/>
  <c r="L71" i="1"/>
  <c r="O71" i="1"/>
  <c r="O50" i="1"/>
  <c r="N50" i="1"/>
  <c r="L50" i="1"/>
  <c r="K50" i="1"/>
  <c r="K72" i="1" s="1"/>
  <c r="J50" i="1"/>
  <c r="J72" i="1" s="1"/>
  <c r="O72" i="1" l="1"/>
  <c r="L72" i="1"/>
  <c r="N72" i="1"/>
  <c r="M52" i="1" l="1"/>
  <c r="M65" i="1" l="1"/>
  <c r="M51" i="1" l="1"/>
  <c r="M53" i="1" s="1"/>
  <c r="M58" i="1" l="1"/>
  <c r="M49" i="1" l="1"/>
  <c r="M50" i="1" s="1"/>
  <c r="V19" i="1" l="1"/>
  <c r="V18" i="1"/>
  <c r="V14" i="1"/>
  <c r="V32" i="1" l="1"/>
  <c r="V33" i="1"/>
  <c r="V26" i="1"/>
  <c r="V31" i="1"/>
  <c r="V34" i="1"/>
  <c r="V29" i="1"/>
  <c r="V16" i="1"/>
  <c r="V13" i="1" l="1"/>
  <c r="M59" i="1" l="1"/>
  <c r="M60" i="1"/>
  <c r="M66" i="1"/>
  <c r="M62" i="1"/>
  <c r="M64" i="1" l="1"/>
  <c r="M67" i="1"/>
  <c r="M57" i="1"/>
  <c r="M61" i="1"/>
  <c r="M54" i="1" l="1"/>
  <c r="M71" i="1" s="1"/>
  <c r="M72" i="1" s="1"/>
  <c r="K16" i="1" l="1"/>
  <c r="I14" i="1"/>
  <c r="K14" i="1"/>
  <c r="M16" i="1"/>
  <c r="M13" i="1"/>
  <c r="L14" i="1"/>
  <c r="N16" i="1"/>
  <c r="J14" i="1"/>
  <c r="O16" i="1"/>
  <c r="L16" i="1"/>
  <c r="N13" i="1"/>
  <c r="O14" i="1"/>
  <c r="I16" i="1"/>
  <c r="J16" i="1"/>
  <c r="O13" i="1" l="1"/>
  <c r="O17" i="1" s="1"/>
  <c r="K13" i="1"/>
  <c r="K17" i="1" s="1"/>
  <c r="N14" i="1"/>
  <c r="N17" i="1" s="1"/>
  <c r="M14" i="1"/>
  <c r="M17" i="1" s="1"/>
  <c r="L13" i="1"/>
  <c r="L17" i="1" s="1"/>
  <c r="I13" i="1"/>
  <c r="I17" i="1" s="1"/>
  <c r="J13" i="1"/>
  <c r="J17" i="1" s="1"/>
  <c r="Q19" i="1"/>
  <c r="I52" i="1" l="1"/>
  <c r="P19" i="1"/>
  <c r="T19" i="1" s="1"/>
  <c r="Q31" i="1" l="1"/>
  <c r="Q26" i="1"/>
  <c r="I65" i="1" l="1"/>
  <c r="P32" i="1"/>
  <c r="R32" i="1" s="1"/>
  <c r="Q33" i="1"/>
  <c r="Q18" i="1"/>
  <c r="Q32" i="1"/>
  <c r="T32" i="1" l="1"/>
  <c r="I51" i="1"/>
  <c r="I53" i="1" s="1"/>
  <c r="P18" i="1"/>
  <c r="Q13" i="1"/>
  <c r="Q29" i="1"/>
  <c r="T18" i="1" l="1"/>
  <c r="P20" i="1"/>
  <c r="I46" i="1" l="1"/>
  <c r="P13" i="1"/>
  <c r="R19" i="1"/>
  <c r="T13" i="1" l="1"/>
  <c r="Q34" i="1" l="1"/>
  <c r="Q27" i="1"/>
  <c r="Q24" i="1"/>
  <c r="Q25" i="1"/>
  <c r="Q28" i="1"/>
  <c r="Q16" i="1" l="1"/>
  <c r="Q21" i="1"/>
  <c r="V25" i="1"/>
  <c r="I58" i="1"/>
  <c r="P25" i="1"/>
  <c r="T25" i="1" s="1"/>
  <c r="I49" i="1" l="1"/>
  <c r="P16" i="1"/>
  <c r="T16" i="1" s="1"/>
  <c r="R16" i="1" l="1"/>
  <c r="I66" i="1" l="1"/>
  <c r="P33" i="1"/>
  <c r="T33" i="1" s="1"/>
  <c r="I62" i="1"/>
  <c r="P29" i="1"/>
  <c r="T29" i="1" s="1"/>
  <c r="I59" i="1"/>
  <c r="P26" i="1"/>
  <c r="T26" i="1" s="1"/>
  <c r="R18" i="1"/>
  <c r="V27" i="1"/>
  <c r="R33" i="1" l="1"/>
  <c r="R13" i="1"/>
  <c r="R25" i="1"/>
  <c r="I60" i="1"/>
  <c r="P27" i="1"/>
  <c r="T27" i="1" s="1"/>
  <c r="V24" i="1"/>
  <c r="I57" i="1"/>
  <c r="P24" i="1"/>
  <c r="T24" i="1" s="1"/>
  <c r="I64" i="1"/>
  <c r="P31" i="1"/>
  <c r="T31" i="1" s="1"/>
  <c r="Q14" i="1"/>
  <c r="P14" i="1"/>
  <c r="P17" i="1" s="1"/>
  <c r="I47" i="1"/>
  <c r="I50" i="1" s="1"/>
  <c r="I67" i="1"/>
  <c r="P34" i="1"/>
  <c r="R29" i="1"/>
  <c r="R26" i="1"/>
  <c r="I61" i="1"/>
  <c r="P28" i="1"/>
  <c r="R28" i="1" l="1"/>
  <c r="R14" i="1"/>
  <c r="T34" i="1"/>
  <c r="R34" i="1"/>
  <c r="R31" i="1"/>
  <c r="R24" i="1"/>
  <c r="T14" i="1"/>
  <c r="R27" i="1"/>
  <c r="T28" i="1"/>
  <c r="V28" i="1"/>
  <c r="V21" i="1" l="1"/>
  <c r="F9" i="1" s="1"/>
  <c r="P23" i="1"/>
  <c r="I56" i="1"/>
  <c r="I54" i="1"/>
  <c r="P21" i="1"/>
  <c r="R21" i="1" s="1"/>
  <c r="I71" i="1" l="1"/>
  <c r="I72" i="1" s="1"/>
  <c r="T21" i="1"/>
  <c r="P38" i="1"/>
  <c r="P39" i="1" s="1"/>
  <c r="F8" i="1" l="1"/>
  <c r="J9" i="1"/>
  <c r="J8" i="1"/>
  <c r="J6" i="1"/>
  <c r="J7" i="1"/>
</calcChain>
</file>

<file path=xl/sharedStrings.xml><?xml version="1.0" encoding="utf-8"?>
<sst xmlns="http://schemas.openxmlformats.org/spreadsheetml/2006/main" count="148" uniqueCount="95">
  <si>
    <t>GLOBAL RESULTS (tCO2e)</t>
  </si>
  <si>
    <t>Reporting year:</t>
  </si>
  <si>
    <t>Indicators</t>
  </si>
  <si>
    <t>Number of entities:</t>
  </si>
  <si>
    <t>Per internal FTE</t>
  </si>
  <si>
    <t>tCO2e/FTE</t>
  </si>
  <si>
    <t>Per total FTE</t>
  </si>
  <si>
    <t>Quality score</t>
  </si>
  <si>
    <t>Per budget</t>
  </si>
  <si>
    <t>tCO2e/unit</t>
  </si>
  <si>
    <t>Completness score</t>
  </si>
  <si>
    <t>Per m²</t>
  </si>
  <si>
    <t>tCO2e/m²</t>
  </si>
  <si>
    <t>GHG Emissions (tCO2e)</t>
  </si>
  <si>
    <t>Details</t>
  </si>
  <si>
    <t>Catergory</t>
  </si>
  <si>
    <t>Emission categories</t>
  </si>
  <si>
    <r>
      <t xml:space="preserve">CO2
</t>
    </r>
    <r>
      <rPr>
        <sz val="11"/>
        <color theme="0"/>
        <rFont val="Calibri"/>
        <family val="2"/>
        <scheme val="minor"/>
      </rPr>
      <t>(tCO2e)</t>
    </r>
  </si>
  <si>
    <r>
      <t xml:space="preserve">CH4
</t>
    </r>
    <r>
      <rPr>
        <sz val="11"/>
        <color theme="0"/>
        <rFont val="Calibri"/>
        <family val="2"/>
        <scheme val="minor"/>
      </rPr>
      <t>(tCO2e)</t>
    </r>
  </si>
  <si>
    <r>
      <t xml:space="preserve">N2O
</t>
    </r>
    <r>
      <rPr>
        <sz val="11"/>
        <color theme="0"/>
        <rFont val="Calibri"/>
        <family val="2"/>
        <scheme val="minor"/>
      </rPr>
      <t>(tCO2e)</t>
    </r>
  </si>
  <si>
    <r>
      <t xml:space="preserve">HFCs
</t>
    </r>
    <r>
      <rPr>
        <sz val="11"/>
        <color theme="0"/>
        <rFont val="Calibri"/>
        <family val="2"/>
        <scheme val="minor"/>
      </rPr>
      <t>(tCO2e)</t>
    </r>
  </si>
  <si>
    <r>
      <t xml:space="preserve">PFCs
</t>
    </r>
    <r>
      <rPr>
        <sz val="11"/>
        <color theme="0"/>
        <rFont val="Calibri"/>
        <family val="2"/>
        <scheme val="minor"/>
      </rPr>
      <t>(tCO2e)</t>
    </r>
  </si>
  <si>
    <r>
      <t xml:space="preserve">SF6
</t>
    </r>
    <r>
      <rPr>
        <sz val="11"/>
        <color theme="0"/>
        <rFont val="Calibri"/>
        <family val="2"/>
        <scheme val="minor"/>
      </rPr>
      <t>(tCO2e)</t>
    </r>
  </si>
  <si>
    <r>
      <t xml:space="preserve">Other gases
</t>
    </r>
    <r>
      <rPr>
        <sz val="11"/>
        <color theme="0"/>
        <rFont val="Calibri"/>
        <family val="2"/>
        <scheme val="minor"/>
      </rPr>
      <t>(tCO2e)</t>
    </r>
  </si>
  <si>
    <r>
      <t xml:space="preserve">Total
</t>
    </r>
    <r>
      <rPr>
        <sz val="11"/>
        <color theme="0"/>
        <rFont val="Calibri"/>
        <family val="2"/>
        <scheme val="minor"/>
      </rPr>
      <t>(tCO2e)</t>
    </r>
  </si>
  <si>
    <r>
      <t>Data certainty</t>
    </r>
    <r>
      <rPr>
        <sz val="11"/>
        <color theme="0"/>
        <rFont val="Calibri"/>
        <family val="2"/>
        <scheme val="minor"/>
      </rPr>
      <t xml:space="preserve">
(%)</t>
    </r>
  </si>
  <si>
    <t>Quality score 
per category</t>
  </si>
  <si>
    <t>Completness score
per category</t>
  </si>
  <si>
    <t>Scope 1</t>
  </si>
  <si>
    <t>1.1</t>
  </si>
  <si>
    <t>Direct emissions from stationary combustion sources</t>
  </si>
  <si>
    <t>1.2</t>
  </si>
  <si>
    <t>Direct emissions from mobile combustion sources</t>
  </si>
  <si>
    <t>1.3</t>
  </si>
  <si>
    <t>Direct emissions from processes</t>
  </si>
  <si>
    <t>1.4</t>
  </si>
  <si>
    <t>Direct fugitive emissions</t>
  </si>
  <si>
    <t>Sub-total Scope 1</t>
  </si>
  <si>
    <t>Scope 2</t>
  </si>
  <si>
    <t>2.1</t>
  </si>
  <si>
    <t>Indirect emissions from electricity consumption</t>
  </si>
  <si>
    <t>2.2</t>
  </si>
  <si>
    <t>Indirect emissions from steam, heat and cooling consumption</t>
  </si>
  <si>
    <t>Sub-total Scope 2</t>
  </si>
  <si>
    <t>Scope 3</t>
  </si>
  <si>
    <t>3.1</t>
  </si>
  <si>
    <t>Purchased Goods and Services / In-kind donations / Cash transfer / Financial Support (upstream emissions)</t>
  </si>
  <si>
    <t>3.1 (bis)</t>
  </si>
  <si>
    <t>In-kind donations / Cash transfer / Financial Support (downstream emissions)</t>
  </si>
  <si>
    <t>3.2</t>
  </si>
  <si>
    <t>Capital Goods</t>
  </si>
  <si>
    <t>3.3</t>
  </si>
  <si>
    <t>Fuel &amp; Energy related to activities Not included in scope 1 &amp; 2</t>
  </si>
  <si>
    <t>3.4</t>
  </si>
  <si>
    <t>Upstream transportation and distribution</t>
  </si>
  <si>
    <t>3.5</t>
  </si>
  <si>
    <t>Waste generated in operations</t>
  </si>
  <si>
    <t>3.6</t>
  </si>
  <si>
    <t>Business travel / Volunteer travel</t>
  </si>
  <si>
    <t>3.7</t>
  </si>
  <si>
    <t>Employee commuting</t>
  </si>
  <si>
    <t>3.8</t>
  </si>
  <si>
    <t>Upstream leased assets</t>
  </si>
  <si>
    <t>3.9</t>
  </si>
  <si>
    <t>Downstream transportation and distribution</t>
  </si>
  <si>
    <t>3.10</t>
  </si>
  <si>
    <t>Processing of distributed products</t>
  </si>
  <si>
    <t>3.11</t>
  </si>
  <si>
    <t>Use of distributed products</t>
  </si>
  <si>
    <t>3.12</t>
  </si>
  <si>
    <t>End-of-life treatment of distributed products</t>
  </si>
  <si>
    <t>3.13</t>
  </si>
  <si>
    <t>Downstream leased assets</t>
  </si>
  <si>
    <t>3.14</t>
  </si>
  <si>
    <t>Franchises</t>
  </si>
  <si>
    <t>3.15</t>
  </si>
  <si>
    <t>Investments</t>
  </si>
  <si>
    <t>Sub-total Scope 3</t>
  </si>
  <si>
    <t>Total Scope 1 - 2 - 3</t>
  </si>
  <si>
    <t>Total</t>
  </si>
  <si>
    <r>
      <t xml:space="preserve">Uncertainty
</t>
    </r>
    <r>
      <rPr>
        <sz val="11"/>
        <color theme="0"/>
        <rFont val="Calibri"/>
        <family val="2"/>
        <scheme val="minor"/>
      </rPr>
      <t>(tCO2e)</t>
    </r>
  </si>
  <si>
    <t>Tool3</t>
  </si>
  <si>
    <t>Tool4</t>
  </si>
  <si>
    <t>Tool5</t>
  </si>
  <si>
    <t>Tool6</t>
  </si>
  <si>
    <t>Tool7</t>
  </si>
  <si>
    <t>Total FTE</t>
  </si>
  <si>
    <t>Total internal FTE</t>
  </si>
  <si>
    <t>Total budget</t>
  </si>
  <si>
    <t>Total surface</t>
  </si>
  <si>
    <t>Global information</t>
  </si>
  <si>
    <t>RESULTS BY SUPER ENTITY (tCO2e)</t>
  </si>
  <si>
    <t>Europe</t>
  </si>
  <si>
    <t>Asia</t>
  </si>
  <si>
    <t>Date: January 2023
Authors: Mathilde Delbauffe, Paola Eydieu
Contact: cgarciaduro@icrc.org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</si>
</sst>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  <fill>
      <patternFill patternType="lightUp">
        <fgColor theme="1" tint="0.34998626667073579"/>
        <bgColor rgb="FFDAEEF3"/>
      </patternFill>
    </fill>
    <fill>
      <patternFill patternType="lightUp">
        <fgColor theme="1" tint="0.34998626667073579"/>
        <bgColor rgb="FFB7DEE8"/>
      </patternFill>
    </fill>
    <fill>
      <patternFill patternType="lightUp">
        <fgColor theme="1" tint="0.34998626667073579"/>
        <bgColor rgb="FF009999"/>
      </patternFill>
    </fill>
    <fill>
      <patternFill patternType="lightUp">
        <fgColor theme="1" tint="0.34998626667073579"/>
        <bgColor theme="0" tint="-0.14999847407452621"/>
      </patternFill>
    </fill>
    <fill>
      <patternFill patternType="solid">
        <fgColor rgb="FFFFFF9B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wrapText="1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right" wrapText="1"/>
    </xf>
    <xf numFmtId="0" fontId="0" fillId="4" borderId="0" xfId="0" applyFill="1"/>
    <xf numFmtId="0" fontId="2" fillId="5" borderId="1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0" fillId="6" borderId="4" xfId="0" applyFill="1" applyBorder="1" applyAlignment="1">
      <alignment horizontal="right" vertical="top" wrapText="1"/>
    </xf>
    <xf numFmtId="0" fontId="0" fillId="6" borderId="4" xfId="0" applyFill="1" applyBorder="1" applyAlignment="1">
      <alignment horizontal="left" vertical="top" wrapText="1"/>
    </xf>
    <xf numFmtId="0" fontId="0" fillId="3" borderId="0" xfId="0" applyFill="1" applyAlignment="1">
      <alignment horizontal="right" vertical="top" wrapText="1"/>
    </xf>
    <xf numFmtId="0" fontId="0" fillId="3" borderId="0" xfId="0" applyFill="1" applyAlignment="1">
      <alignment horizontal="right" vertical="top"/>
    </xf>
    <xf numFmtId="9" fontId="2" fillId="5" borderId="4" xfId="2" applyFont="1" applyFill="1" applyBorder="1"/>
    <xf numFmtId="0" fontId="0" fillId="3" borderId="0" xfId="0" applyFill="1" applyAlignment="1">
      <alignment wrapText="1"/>
    </xf>
    <xf numFmtId="0" fontId="2" fillId="5" borderId="4" xfId="0" applyFont="1" applyFill="1" applyBorder="1" applyAlignment="1">
      <alignment wrapText="1"/>
    </xf>
    <xf numFmtId="2" fontId="0" fillId="6" borderId="3" xfId="0" applyNumberFormat="1" applyFill="1" applyBorder="1" applyAlignment="1">
      <alignment horizontal="right" vertical="top"/>
    </xf>
    <xf numFmtId="43" fontId="0" fillId="6" borderId="4" xfId="1" applyFont="1" applyFill="1" applyBorder="1"/>
    <xf numFmtId="43" fontId="0" fillId="7" borderId="4" xfId="1" applyFont="1" applyFill="1" applyBorder="1"/>
    <xf numFmtId="9" fontId="0" fillId="6" borderId="4" xfId="2" applyFont="1" applyFill="1" applyBorder="1" applyAlignment="1">
      <alignment horizontal="center" vertical="center"/>
    </xf>
    <xf numFmtId="0" fontId="0" fillId="6" borderId="3" xfId="0" applyFill="1" applyBorder="1" applyAlignment="1">
      <alignment horizontal="right" vertical="top"/>
    </xf>
    <xf numFmtId="43" fontId="6" fillId="8" borderId="4" xfId="1" applyFont="1" applyFill="1" applyBorder="1" applyAlignment="1">
      <alignment horizontal="right" vertical="center" wrapText="1"/>
    </xf>
    <xf numFmtId="43" fontId="7" fillId="8" borderId="4" xfId="1" applyFont="1" applyFill="1" applyBorder="1" applyAlignment="1">
      <alignment vertical="center" wrapText="1"/>
    </xf>
    <xf numFmtId="43" fontId="7" fillId="9" borderId="4" xfId="1" applyFont="1" applyFill="1" applyBorder="1" applyAlignment="1">
      <alignment vertical="center" wrapText="1"/>
    </xf>
    <xf numFmtId="9" fontId="7" fillId="8" borderId="4" xfId="2" applyFont="1" applyFill="1" applyBorder="1" applyAlignment="1">
      <alignment horizontal="center" vertical="center" wrapText="1"/>
    </xf>
    <xf numFmtId="43" fontId="2" fillId="5" borderId="4" xfId="1" applyFont="1" applyFill="1" applyBorder="1"/>
    <xf numFmtId="9" fontId="2" fillId="5" borderId="4" xfId="2" applyFont="1" applyFill="1" applyBorder="1" applyAlignment="1">
      <alignment horizontal="center" vertical="center"/>
    </xf>
    <xf numFmtId="43" fontId="8" fillId="10" borderId="4" xfId="1" applyFont="1" applyFill="1" applyBorder="1" applyAlignment="1">
      <alignment vertical="center" wrapText="1"/>
    </xf>
    <xf numFmtId="0" fontId="9" fillId="3" borderId="0" xfId="0" applyFont="1" applyFill="1"/>
    <xf numFmtId="43" fontId="0" fillId="3" borderId="4" xfId="1" applyFont="1" applyFill="1" applyBorder="1"/>
    <xf numFmtId="43" fontId="3" fillId="3" borderId="0" xfId="1" applyFont="1" applyFill="1" applyBorder="1"/>
    <xf numFmtId="43" fontId="7" fillId="11" borderId="4" xfId="1" applyFont="1" applyFill="1" applyBorder="1" applyAlignment="1">
      <alignment vertical="center" wrapText="1"/>
    </xf>
    <xf numFmtId="0" fontId="0" fillId="6" borderId="4" xfId="0" applyFill="1" applyBorder="1" applyAlignment="1">
      <alignment horizontal="left" vertical="top" wrapText="1"/>
    </xf>
    <xf numFmtId="9" fontId="2" fillId="5" borderId="4" xfId="2" applyFont="1" applyFill="1" applyBorder="1" applyAlignment="1">
      <alignment horizontal="center" vertical="center"/>
    </xf>
    <xf numFmtId="9" fontId="7" fillId="8" borderId="4" xfId="2" applyFont="1" applyFill="1" applyBorder="1" applyAlignment="1">
      <alignment horizontal="center" vertical="center" wrapText="1"/>
    </xf>
    <xf numFmtId="9" fontId="0" fillId="6" borderId="4" xfId="2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top" wrapText="1"/>
    </xf>
    <xf numFmtId="9" fontId="0" fillId="6" borderId="4" xfId="2" applyFont="1" applyFill="1" applyBorder="1" applyAlignment="1">
      <alignment horizontal="center" vertical="center"/>
    </xf>
    <xf numFmtId="9" fontId="2" fillId="5" borderId="4" xfId="2" applyFont="1" applyFill="1" applyBorder="1" applyAlignment="1">
      <alignment horizontal="center" vertical="center"/>
    </xf>
    <xf numFmtId="9" fontId="7" fillId="8" borderId="4" xfId="2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right" vertical="top" wrapText="1"/>
    </xf>
    <xf numFmtId="0" fontId="0" fillId="12" borderId="0" xfId="0" applyFill="1"/>
    <xf numFmtId="0" fontId="0" fillId="13" borderId="0" xfId="0" applyFill="1" applyAlignment="1">
      <alignment horizontal="right"/>
    </xf>
    <xf numFmtId="0" fontId="0" fillId="13" borderId="0" xfId="0" applyFill="1" applyAlignment="1">
      <alignment horizontal="right" wrapText="1"/>
    </xf>
    <xf numFmtId="0" fontId="0" fillId="13" borderId="0" xfId="0" applyFill="1"/>
    <xf numFmtId="0" fontId="11" fillId="13" borderId="0" xfId="0" applyFont="1" applyFill="1"/>
    <xf numFmtId="9" fontId="2" fillId="5" borderId="4" xfId="2" applyNumberFormat="1" applyFont="1" applyFill="1" applyBorder="1"/>
    <xf numFmtId="43" fontId="3" fillId="12" borderId="4" xfId="1" applyFont="1" applyFill="1" applyBorder="1"/>
    <xf numFmtId="43" fontId="0" fillId="6" borderId="4" xfId="1" applyFont="1" applyFill="1" applyBorder="1" applyAlignment="1">
      <alignment horizontal="center" vertical="center"/>
    </xf>
    <xf numFmtId="43" fontId="7" fillId="8" borderId="4" xfId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top" wrapText="1"/>
    </xf>
    <xf numFmtId="9" fontId="0" fillId="6" borderId="4" xfId="2" applyFont="1" applyFill="1" applyBorder="1" applyAlignment="1">
      <alignment horizontal="center" vertical="center"/>
    </xf>
    <xf numFmtId="9" fontId="2" fillId="5" borderId="4" xfId="2" applyFont="1" applyFill="1" applyBorder="1" applyAlignment="1">
      <alignment horizontal="center" vertical="center"/>
    </xf>
    <xf numFmtId="9" fontId="7" fillId="8" borderId="4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 wrapText="1"/>
    </xf>
    <xf numFmtId="43" fontId="0" fillId="6" borderId="1" xfId="1" applyFont="1" applyFill="1" applyBorder="1" applyAlignment="1">
      <alignment horizontal="center" vertical="top" wrapText="1"/>
    </xf>
    <xf numFmtId="43" fontId="0" fillId="6" borderId="3" xfId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0" fontId="0" fillId="6" borderId="4" xfId="0" applyFill="1" applyBorder="1" applyAlignment="1">
      <alignment horizontal="left" vertical="top" wrapText="1"/>
    </xf>
    <xf numFmtId="9" fontId="0" fillId="6" borderId="4" xfId="2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9" fontId="0" fillId="6" borderId="3" xfId="2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top"/>
    </xf>
    <xf numFmtId="0" fontId="2" fillId="5" borderId="3" xfId="0" applyFont="1" applyFill="1" applyBorder="1" applyAlignment="1">
      <alignment horizontal="right" vertical="top"/>
    </xf>
    <xf numFmtId="9" fontId="2" fillId="5" borderId="4" xfId="2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3" fontId="6" fillId="8" borderId="1" xfId="1" applyFont="1" applyFill="1" applyBorder="1" applyAlignment="1">
      <alignment horizontal="left" vertical="center" wrapText="1"/>
    </xf>
    <xf numFmtId="43" fontId="6" fillId="8" borderId="2" xfId="1" applyFont="1" applyFill="1" applyBorder="1" applyAlignment="1">
      <alignment horizontal="left" vertical="center" wrapText="1"/>
    </xf>
    <xf numFmtId="43" fontId="6" fillId="8" borderId="3" xfId="1" applyFont="1" applyFill="1" applyBorder="1" applyAlignment="1">
      <alignment horizontal="left" vertical="center" wrapText="1"/>
    </xf>
    <xf numFmtId="9" fontId="7" fillId="8" borderId="4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9" fontId="0" fillId="6" borderId="5" xfId="2" applyFont="1" applyFill="1" applyBorder="1" applyAlignment="1">
      <alignment horizontal="center" vertical="center"/>
    </xf>
    <xf numFmtId="9" fontId="0" fillId="6" borderId="7" xfId="2" applyFont="1" applyFill="1" applyBorder="1" applyAlignment="1">
      <alignment horizontal="center" vertical="center"/>
    </xf>
    <xf numFmtId="9" fontId="0" fillId="6" borderId="9" xfId="2" applyFont="1" applyFill="1" applyBorder="1" applyAlignment="1">
      <alignment horizontal="center" vertical="center"/>
    </xf>
    <xf numFmtId="9" fontId="0" fillId="6" borderId="8" xfId="2" applyFont="1" applyFill="1" applyBorder="1" applyAlignment="1">
      <alignment horizontal="center" vertical="center"/>
    </xf>
    <xf numFmtId="9" fontId="0" fillId="6" borderId="12" xfId="2" applyFont="1" applyFill="1" applyBorder="1" applyAlignment="1">
      <alignment horizontal="center" vertical="center"/>
    </xf>
    <xf numFmtId="9" fontId="0" fillId="6" borderId="11" xfId="2" applyFont="1" applyFill="1" applyBorder="1" applyAlignment="1">
      <alignment horizontal="center" vertical="center"/>
    </xf>
    <xf numFmtId="43" fontId="7" fillId="8" borderId="5" xfId="1" applyFont="1" applyFill="1" applyBorder="1" applyAlignment="1">
      <alignment horizontal="center" vertical="center" wrapText="1"/>
    </xf>
    <xf numFmtId="43" fontId="7" fillId="8" borderId="7" xfId="1" applyFont="1" applyFill="1" applyBorder="1" applyAlignment="1">
      <alignment horizontal="center" vertical="center" wrapText="1"/>
    </xf>
    <xf numFmtId="43" fontId="0" fillId="7" borderId="5" xfId="1" applyFont="1" applyFill="1" applyBorder="1" applyAlignment="1">
      <alignment horizontal="center" vertical="center"/>
    </xf>
    <xf numFmtId="43" fontId="0" fillId="7" borderId="7" xfId="1" applyFont="1" applyFill="1" applyBorder="1" applyAlignment="1">
      <alignment horizontal="center" vertical="center"/>
    </xf>
    <xf numFmtId="43" fontId="0" fillId="6" borderId="5" xfId="1" applyFont="1" applyFill="1" applyBorder="1" applyAlignment="1">
      <alignment horizontal="center" vertical="center"/>
    </xf>
    <xf numFmtId="43" fontId="0" fillId="6" borderId="7" xfId="1" applyFont="1" applyFill="1" applyBorder="1" applyAlignment="1">
      <alignment horizontal="center" vertical="center"/>
    </xf>
    <xf numFmtId="0" fontId="0" fillId="6" borderId="9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6" borderId="13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/>
    </xf>
    <xf numFmtId="0" fontId="0" fillId="6" borderId="8" xfId="0" applyFill="1" applyBorder="1" applyAlignment="1">
      <alignment horizontal="right" vertical="top" wrapText="1"/>
    </xf>
    <xf numFmtId="0" fontId="0" fillId="6" borderId="11" xfId="0" applyFill="1" applyBorder="1" applyAlignment="1">
      <alignment horizontal="right" vertical="top" wrapText="1"/>
    </xf>
    <xf numFmtId="4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3" fontId="0" fillId="3" borderId="5" xfId="1" applyFont="1" applyFill="1" applyBorder="1" applyAlignment="1">
      <alignment horizontal="center"/>
    </xf>
    <xf numFmtId="43" fontId="0" fillId="3" borderId="7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/>
    </xf>
    <xf numFmtId="9" fontId="2" fillId="5" borderId="3" xfId="2" applyFont="1" applyFill="1" applyBorder="1" applyAlignment="1">
      <alignment horizontal="center" vertical="center"/>
    </xf>
    <xf numFmtId="9" fontId="7" fillId="8" borderId="1" xfId="2" applyFont="1" applyFill="1" applyBorder="1" applyAlignment="1">
      <alignment horizontal="center" vertical="center" wrapText="1"/>
    </xf>
    <xf numFmtId="9" fontId="7" fillId="8" borderId="3" xfId="2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right" vertical="top" wrapText="1"/>
    </xf>
    <xf numFmtId="0" fontId="0" fillId="6" borderId="7" xfId="0" applyFill="1" applyBorder="1" applyAlignment="1">
      <alignment horizontal="right" vertical="top" wrapText="1"/>
    </xf>
    <xf numFmtId="43" fontId="0" fillId="3" borderId="14" xfId="0" applyNumberFormat="1" applyFill="1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8"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62527</xdr:colOff>
      <xdr:row>0</xdr:row>
      <xdr:rowOff>304014</xdr:rowOff>
    </xdr:from>
    <xdr:to>
      <xdr:col>5</xdr:col>
      <xdr:colOff>119677</xdr:colOff>
      <xdr:row>0</xdr:row>
      <xdr:rowOff>905791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228296-9F2C-48E7-AEA4-A9244A0D6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527" y="304014"/>
          <a:ext cx="1581150" cy="6017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200640</xdr:colOff>
      <xdr:row>0</xdr:row>
      <xdr:rowOff>1209804</xdr:rowOff>
    </xdr:to>
    <xdr:pic>
      <xdr:nvPicPr>
        <xdr:cNvPr id="3" name="Image 2" descr="image">
          <a:extLst>
            <a:ext uri="{FF2B5EF4-FFF2-40B4-BE49-F238E27FC236}">
              <a16:creationId xmlns:a16="http://schemas.microsoft.com/office/drawing/2014/main" id="{8D44BFFB-0E53-422A-9F9D-7314E14A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962640" cy="1209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743565</xdr:colOff>
      <xdr:row>0</xdr:row>
      <xdr:rowOff>452503</xdr:rowOff>
    </xdr:from>
    <xdr:to>
      <xdr:col>7</xdr:col>
      <xdr:colOff>156095</xdr:colOff>
      <xdr:row>0</xdr:row>
      <xdr:rowOff>757302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5901B662-4AE9-4BDF-8EDA-91FFC50B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565" y="452503"/>
          <a:ext cx="93653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195-7363-435C-98DA-CE3FED2BA890}">
  <dimension ref="B1:AM75"/>
  <sheetViews>
    <sheetView tabSelected="1" zoomScale="70" zoomScaleNormal="70" workbookViewId="0">
      <selection activeCell="P2" sqref="P2"/>
    </sheetView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25" width="12.85546875" style="5" customWidth="1"/>
    <col min="26" max="38" width="12.85546875" style="5" hidden="1" customWidth="1"/>
    <col min="39" max="39" width="14.85546875" style="5" hidden="1" customWidth="1"/>
    <col min="40" max="16384" width="0" style="5" hidden="1"/>
  </cols>
  <sheetData>
    <row r="1" spans="2:23" ht="103.5" customHeight="1" x14ac:dyDescent="0.25">
      <c r="I1" s="132" t="s">
        <v>94</v>
      </c>
      <c r="J1" s="132"/>
      <c r="K1" s="132"/>
      <c r="L1" s="132"/>
    </row>
    <row r="2" spans="2:23" s="48" customFormat="1" ht="18.75" x14ac:dyDescent="0.3">
      <c r="B2" s="49" t="s">
        <v>0</v>
      </c>
      <c r="C2" s="46"/>
      <c r="D2" s="47"/>
    </row>
    <row r="3" spans="2:23" s="48" customFormat="1" x14ac:dyDescent="0.25">
      <c r="C3" s="46"/>
      <c r="D3" s="47"/>
    </row>
    <row r="4" spans="2:23" x14ac:dyDescent="0.25"/>
    <row r="5" spans="2:23" x14ac:dyDescent="0.25">
      <c r="D5" s="5"/>
      <c r="E5" s="6" t="s">
        <v>1</v>
      </c>
      <c r="F5" s="45"/>
      <c r="I5" s="116" t="s">
        <v>2</v>
      </c>
      <c r="J5" s="117"/>
      <c r="K5" s="117"/>
      <c r="L5" s="118"/>
      <c r="M5" s="116" t="s">
        <v>90</v>
      </c>
      <c r="N5" s="117"/>
      <c r="O5" s="118"/>
      <c r="R5" s="12"/>
    </row>
    <row r="6" spans="2:23" x14ac:dyDescent="0.25">
      <c r="D6" s="5"/>
      <c r="E6" s="6" t="s">
        <v>3</v>
      </c>
      <c r="F6" s="8">
        <f>Tool1!F5+Tool2!F5+Tool3!F5+Tool4!F5+Tool5!F5+Tool6!F5+Tool7!F5</f>
        <v>0</v>
      </c>
      <c r="I6" s="13" t="s">
        <v>4</v>
      </c>
      <c r="J6" s="68" t="str">
        <f>IFERROR($P$39/O6,"")</f>
        <v/>
      </c>
      <c r="K6" s="69"/>
      <c r="L6" s="14" t="s">
        <v>5</v>
      </c>
      <c r="M6" s="72" t="s">
        <v>87</v>
      </c>
      <c r="N6" s="73"/>
      <c r="O6" s="44"/>
      <c r="P6" s="16"/>
      <c r="Q6" s="16"/>
      <c r="T6" s="16"/>
      <c r="U6" s="16"/>
    </row>
    <row r="7" spans="2:23" x14ac:dyDescent="0.25">
      <c r="I7" s="13" t="s">
        <v>6</v>
      </c>
      <c r="J7" s="68" t="str">
        <f t="shared" ref="J7:J9" si="0">IFERROR($P$39/O7,"")</f>
        <v/>
      </c>
      <c r="K7" s="69"/>
      <c r="L7" s="14" t="s">
        <v>5</v>
      </c>
      <c r="M7" s="72" t="s">
        <v>86</v>
      </c>
      <c r="N7" s="73"/>
      <c r="O7" s="44"/>
      <c r="P7" s="16"/>
      <c r="Q7" s="16"/>
      <c r="T7" s="16"/>
      <c r="U7" s="16"/>
    </row>
    <row r="8" spans="2:23" x14ac:dyDescent="0.25">
      <c r="D8" s="70" t="s">
        <v>7</v>
      </c>
      <c r="E8" s="71"/>
      <c r="F8" s="50">
        <f>IFERROR((T13*P13+T14*P14+T16*P16+T18*P18+T19*P19+T21*P21+T24*P24+T25*P25+T26*P26+T27*P27+T28*P28+T29*P29+T31*P31+T32*P32+T33*P33+T34*P34)/P39,0)</f>
        <v>0</v>
      </c>
      <c r="I8" s="13" t="s">
        <v>8</v>
      </c>
      <c r="J8" s="68" t="str">
        <f t="shared" si="0"/>
        <v/>
      </c>
      <c r="K8" s="69"/>
      <c r="L8" s="14" t="s">
        <v>9</v>
      </c>
      <c r="M8" s="72" t="s">
        <v>88</v>
      </c>
      <c r="N8" s="73"/>
      <c r="O8" s="44"/>
    </row>
    <row r="9" spans="2:23" x14ac:dyDescent="0.25">
      <c r="D9" s="70" t="s">
        <v>10</v>
      </c>
      <c r="E9" s="71"/>
      <c r="F9" s="17">
        <f>SUM(V13:W38)/16</f>
        <v>0</v>
      </c>
      <c r="I9" s="13" t="s">
        <v>11</v>
      </c>
      <c r="J9" s="68" t="str">
        <f t="shared" si="0"/>
        <v/>
      </c>
      <c r="K9" s="69"/>
      <c r="L9" s="14" t="s">
        <v>12</v>
      </c>
      <c r="M9" s="72" t="s">
        <v>89</v>
      </c>
      <c r="N9" s="73"/>
      <c r="O9" s="44"/>
    </row>
    <row r="10" spans="2:23" x14ac:dyDescent="0.25"/>
    <row r="11" spans="2:23" x14ac:dyDescent="0.25">
      <c r="C11" s="5"/>
      <c r="D11" s="18"/>
      <c r="I11" s="60" t="s">
        <v>13</v>
      </c>
      <c r="J11" s="61"/>
      <c r="K11" s="61"/>
      <c r="L11" s="61"/>
      <c r="M11" s="61"/>
      <c r="N11" s="61"/>
      <c r="O11" s="61"/>
      <c r="P11" s="61"/>
      <c r="Q11" s="61"/>
      <c r="R11" s="62"/>
      <c r="T11" s="63" t="s">
        <v>14</v>
      </c>
      <c r="U11" s="63"/>
      <c r="V11" s="63"/>
      <c r="W11" s="63"/>
    </row>
    <row r="12" spans="2:23" ht="45" x14ac:dyDescent="0.25">
      <c r="B12" s="64" t="s">
        <v>15</v>
      </c>
      <c r="C12" s="65"/>
      <c r="D12" s="66" t="s">
        <v>16</v>
      </c>
      <c r="E12" s="66"/>
      <c r="F12" s="66"/>
      <c r="G12" s="66"/>
      <c r="H12" s="66"/>
      <c r="I12" s="19" t="s">
        <v>17</v>
      </c>
      <c r="J12" s="19" t="s">
        <v>18</v>
      </c>
      <c r="K12" s="19" t="s">
        <v>19</v>
      </c>
      <c r="L12" s="19" t="s">
        <v>20</v>
      </c>
      <c r="M12" s="19" t="s">
        <v>21</v>
      </c>
      <c r="N12" s="19" t="s">
        <v>22</v>
      </c>
      <c r="O12" s="19" t="s">
        <v>23</v>
      </c>
      <c r="P12" s="19" t="s">
        <v>24</v>
      </c>
      <c r="Q12" s="19" t="s">
        <v>80</v>
      </c>
      <c r="R12" s="19" t="s">
        <v>25</v>
      </c>
      <c r="T12" s="67" t="s">
        <v>26</v>
      </c>
      <c r="U12" s="67"/>
      <c r="V12" s="67" t="s">
        <v>27</v>
      </c>
      <c r="W12" s="67"/>
    </row>
    <row r="13" spans="2:23" x14ac:dyDescent="0.25">
      <c r="B13" s="81" t="s">
        <v>28</v>
      </c>
      <c r="C13" s="20" t="s">
        <v>29</v>
      </c>
      <c r="D13" s="74" t="s">
        <v>30</v>
      </c>
      <c r="E13" s="74"/>
      <c r="F13" s="74"/>
      <c r="G13" s="74"/>
      <c r="H13" s="74"/>
      <c r="I13" s="21">
        <f>IFERROR(Tool1!I12+Tool2!I12+Tool3!I12+Tool4!I12+Tool5!I12+Tool6!I12+Tool7!I12,0)</f>
        <v>0</v>
      </c>
      <c r="J13" s="21">
        <f>IFERROR(Tool1!J12+Tool2!J12+Tool3!J12+Tool4!J12+Tool5!J12+Tool6!J12+Tool7!J12,0)</f>
        <v>0</v>
      </c>
      <c r="K13" s="21">
        <f>IFERROR(Tool1!K12+Tool2!K12+Tool3!K12+Tool4!K12+Tool5!K12+Tool6!K12+Tool7!K12,0)</f>
        <v>0</v>
      </c>
      <c r="L13" s="21">
        <f>IFERROR(Tool1!L12+Tool2!L12+Tool3!L12+Tool4!L12+Tool5!L12+Tool6!L12+Tool7!L12,0)</f>
        <v>0</v>
      </c>
      <c r="M13" s="21">
        <f>IFERROR(Tool1!M12+Tool2!M12+Tool3!M12+Tool4!M12+Tool5!M12+Tool6!M12+Tool7!M12,0)</f>
        <v>0</v>
      </c>
      <c r="N13" s="21">
        <f>IFERROR(Tool1!N12+Tool2!N12+Tool3!N12+Tool4!N12+Tool5!N12+Tool6!N12+Tool7!N12,0)</f>
        <v>0</v>
      </c>
      <c r="O13" s="21">
        <f>IFERROR(Tool1!O12+Tool2!O12+Tool3!O12+Tool4!O12+Tool5!O12+Tool6!O12+Tool7!O12,0)</f>
        <v>0</v>
      </c>
      <c r="P13" s="22">
        <f>IFERROR(Tool1!P12+Tool2!P12+Tool3!P12+Tool4!P12+Tool5!P12+Tool6!P12+Tool7!P12,0)</f>
        <v>0</v>
      </c>
      <c r="Q13" s="21">
        <f>IFERROR(Tool1!Q12+Tool2!Q12+Tool3!Q12+Tool4!Q12+Tool5!Q12+Tool6!Q12+Tool7!Q12,0)</f>
        <v>0</v>
      </c>
      <c r="R13" s="39">
        <f>IFERROR((Tool1!R12*Tool1!P12+Tool2!R12*Tool2!P12+Tool3!R12*Tool3!P12+Tool4!R12*Tool4!P12+Tool5!R12*Tool5!P12+Tool6!R12*Tool6!P12+Tool7!R12*Tool7!P12)/P13,0)</f>
        <v>0</v>
      </c>
      <c r="T13" s="75">
        <f>IFERROR(1-(Q13/P13),0)</f>
        <v>0</v>
      </c>
      <c r="U13" s="75"/>
      <c r="V13" s="76">
        <f>IFERROR((Tool1!V12*Tool1!$F$5+Tool2!V12*Tool2!$F$5+Tool3!V12*Tool3!$F$5+Tool4!V12*Tool4!$F$5+Tool5!V12*Tool5!$F$5+Tool6!V12*Tool6!$F$5+Tool7!V12*Tool7!$F$5)/$F$6,0)</f>
        <v>0</v>
      </c>
      <c r="W13" s="77"/>
    </row>
    <row r="14" spans="2:23" x14ac:dyDescent="0.25">
      <c r="B14" s="82"/>
      <c r="C14" s="24" t="s">
        <v>31</v>
      </c>
      <c r="D14" s="74" t="s">
        <v>32</v>
      </c>
      <c r="E14" s="74"/>
      <c r="F14" s="74"/>
      <c r="G14" s="74"/>
      <c r="H14" s="74"/>
      <c r="I14" s="21">
        <f>IFERROR(Tool1!I13+Tool2!I13+Tool3!I13+Tool4!I13+Tool5!I13+Tool6!I13+Tool7!I13,0)</f>
        <v>0</v>
      </c>
      <c r="J14" s="21">
        <f>IFERROR(Tool1!J13+Tool2!J13+Tool3!J13+Tool4!J13+Tool5!J13+Tool6!J13+Tool7!J13,0)</f>
        <v>0</v>
      </c>
      <c r="K14" s="21">
        <f>IFERROR(Tool1!K13+Tool2!K13+Tool3!K13+Tool4!K13+Tool5!K13+Tool6!K13+Tool7!K13,0)</f>
        <v>0</v>
      </c>
      <c r="L14" s="21">
        <f>IFERROR(Tool1!L13+Tool2!L13+Tool3!L13+Tool4!L13+Tool5!L13+Tool6!L13+Tool7!L13,0)</f>
        <v>0</v>
      </c>
      <c r="M14" s="21">
        <f>IFERROR(Tool1!M13+Tool2!M13+Tool3!M13+Tool4!M13+Tool5!M13+Tool6!M13+Tool7!M13,0)</f>
        <v>0</v>
      </c>
      <c r="N14" s="21">
        <f>IFERROR(Tool1!N13+Tool2!N13+Tool3!N13+Tool4!N13+Tool5!N13+Tool6!N13+Tool7!N13,0)</f>
        <v>0</v>
      </c>
      <c r="O14" s="21">
        <f>IFERROR(Tool1!O13+Tool2!O13+Tool3!O13+Tool4!O13+Tool5!O13+Tool6!O13+Tool7!O13,0)</f>
        <v>0</v>
      </c>
      <c r="P14" s="22">
        <f>IFERROR(Tool1!P13+Tool2!P13+Tool3!P13+Tool4!P13+Tool5!P13+Tool6!P13+Tool7!P13,0)</f>
        <v>0</v>
      </c>
      <c r="Q14" s="21">
        <f>IFERROR(Tool1!Q13+Tool2!Q13+Tool3!Q13+Tool4!Q13+Tool5!Q13+Tool6!Q13+Tool7!Q13,0)</f>
        <v>0</v>
      </c>
      <c r="R14" s="39">
        <f>IFERROR((Tool1!R13*Tool1!P13+Tool2!R13*Tool2!P13+Tool3!R13*Tool3!P13+Tool4!R13*Tool4!P13+Tool5!R13*Tool5!P13+Tool6!R13*Tool6!P13+Tool7!R13*Tool7!P13)/P14,0)</f>
        <v>0</v>
      </c>
      <c r="T14" s="75">
        <f>IFERROR(1-(Q14/P14),0)</f>
        <v>0</v>
      </c>
      <c r="U14" s="75"/>
      <c r="V14" s="76">
        <f>IFERROR((Tool1!V13*Tool1!$F$5+Tool2!V13*Tool2!$F$5+Tool3!V13*Tool3!$F$5+Tool4!V13*Tool4!$F$5+Tool5!V13*Tool5!$F$5+Tool6!V13*Tool6!$F$5+Tool7!V13*Tool7!$F$5)/$F$6,0)</f>
        <v>0</v>
      </c>
      <c r="W14" s="77"/>
    </row>
    <row r="15" spans="2:23" ht="15" customHeight="1" x14ac:dyDescent="0.25">
      <c r="B15" s="82"/>
      <c r="C15" s="25" t="s">
        <v>33</v>
      </c>
      <c r="D15" s="84" t="s">
        <v>34</v>
      </c>
      <c r="E15" s="85"/>
      <c r="F15" s="85"/>
      <c r="G15" s="85"/>
      <c r="H15" s="86"/>
      <c r="I15" s="26"/>
      <c r="J15" s="26"/>
      <c r="K15" s="26"/>
      <c r="L15" s="26"/>
      <c r="M15" s="26"/>
      <c r="N15" s="26"/>
      <c r="O15" s="26"/>
      <c r="P15" s="27"/>
      <c r="Q15" s="28"/>
      <c r="R15" s="28"/>
      <c r="T15" s="87"/>
      <c r="U15" s="87"/>
      <c r="V15" s="87"/>
      <c r="W15" s="87"/>
    </row>
    <row r="16" spans="2:23" x14ac:dyDescent="0.25">
      <c r="B16" s="82"/>
      <c r="C16" s="24" t="s">
        <v>35</v>
      </c>
      <c r="D16" s="74" t="s">
        <v>36</v>
      </c>
      <c r="E16" s="74"/>
      <c r="F16" s="74"/>
      <c r="G16" s="74"/>
      <c r="H16" s="74"/>
      <c r="I16" s="21">
        <f>IFERROR(Tool1!I15+Tool2!I15+Tool3!I15+Tool4!I15+Tool5!I15+Tool6!I15+Tool7!I15,0)</f>
        <v>0</v>
      </c>
      <c r="J16" s="21">
        <f>IFERROR(Tool1!J15+Tool2!J15+Tool3!J15+Tool4!J15+Tool5!J15+Tool6!J15+Tool7!J15,0)</f>
        <v>0</v>
      </c>
      <c r="K16" s="21">
        <f>IFERROR(Tool1!K15+Tool2!K15+Tool3!K15+Tool4!K15+Tool5!K15+Tool6!K15+Tool7!K15,0)</f>
        <v>0</v>
      </c>
      <c r="L16" s="21">
        <f>IFERROR(Tool1!L15+Tool2!L15+Tool3!L15+Tool4!L15+Tool5!L15+Tool6!L15+Tool7!L15,0)</f>
        <v>0</v>
      </c>
      <c r="M16" s="21">
        <f>IFERROR(Tool1!M15+Tool2!M15+Tool3!M15+Tool4!M15+Tool5!M15+Tool6!M15+Tool7!M15,0)</f>
        <v>0</v>
      </c>
      <c r="N16" s="21">
        <f>IFERROR(Tool1!N15+Tool2!N15+Tool3!N15+Tool4!N15+Tool5!N15+Tool6!N15+Tool7!N15,0)</f>
        <v>0</v>
      </c>
      <c r="O16" s="21">
        <f>IFERROR(Tool1!O15+Tool2!O15+Tool3!O15+Tool4!O15+Tool5!O15+Tool6!O15+Tool7!O15,0)</f>
        <v>0</v>
      </c>
      <c r="P16" s="22">
        <f>IFERROR(Tool1!P15+Tool2!P15+Tool3!P15+Tool4!P15+Tool5!P15+Tool6!P15+Tool7!P15,0)</f>
        <v>0</v>
      </c>
      <c r="Q16" s="21">
        <f>IFERROR(Tool1!Q15+Tool2!Q15+Tool3!Q15+Tool4!Q15+Tool5!Q15+Tool6!Q15+Tool7!Q15,0)</f>
        <v>0</v>
      </c>
      <c r="R16" s="39">
        <f>IFERROR((Tool1!R15*Tool1!P15+Tool2!R15*Tool2!P15+Tool3!R15*Tool3!P15+Tool4!R15*Tool4!P15+Tool5!R15*Tool5!P15+Tool6!R15*Tool6!P15+Tool7!R15*Tool7!P15)/P16,0)</f>
        <v>0</v>
      </c>
      <c r="T16" s="75">
        <f>IFERROR(1-(Q16/P16),0)</f>
        <v>0</v>
      </c>
      <c r="U16" s="75"/>
      <c r="V16" s="76">
        <f>IFERROR((Tool1!V15*Tool1!$F$5+Tool2!V15*Tool2!$F$5+Tool3!V15*Tool3!$F$5+Tool4!V15*Tool4!$F$5+Tool5!V15*Tool5!$F$5+Tool6!V15*Tool6!$F$5+Tool7!V15*Tool7!$F$5)/$F$6,0)</f>
        <v>0</v>
      </c>
      <c r="W16" s="77"/>
    </row>
    <row r="17" spans="2:23" x14ac:dyDescent="0.25">
      <c r="B17" s="83"/>
      <c r="C17" s="78" t="s">
        <v>37</v>
      </c>
      <c r="D17" s="78"/>
      <c r="E17" s="78"/>
      <c r="F17" s="78"/>
      <c r="G17" s="78"/>
      <c r="H17" s="79"/>
      <c r="I17" s="29">
        <f>IFERROR(SUM(I13:I16),"")</f>
        <v>0</v>
      </c>
      <c r="J17" s="29">
        <f t="shared" ref="J17:O17" si="1">IFERROR(SUM(J13:J16),"")</f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29">
        <f t="shared" si="1"/>
        <v>0</v>
      </c>
      <c r="P17" s="29">
        <f>IFERROR(SUM(P13:P16),"")</f>
        <v>0</v>
      </c>
      <c r="Q17" s="30"/>
      <c r="R17" s="30"/>
      <c r="T17" s="80"/>
      <c r="U17" s="80"/>
      <c r="V17" s="80"/>
      <c r="W17" s="80"/>
    </row>
    <row r="18" spans="2:23" x14ac:dyDescent="0.25">
      <c r="B18" s="81" t="s">
        <v>38</v>
      </c>
      <c r="C18" s="24" t="s">
        <v>39</v>
      </c>
      <c r="D18" s="74" t="s">
        <v>40</v>
      </c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>
        <f>IFERROR(Tool1!P17+Tool2!P17+Tool3!P17+Tool4!P17+Tool5!P17+Tool6!P17+Tool7!P17,0)</f>
        <v>0</v>
      </c>
      <c r="Q18" s="21">
        <f>IFERROR(Tool1!Q17+Tool2!Q17+Tool3!Q17+Tool4!Q17+Tool5!Q17+Tool6!Q17+Tool7!Q17,0)</f>
        <v>0</v>
      </c>
      <c r="R18" s="39">
        <f>IFERROR((Tool1!R17*Tool1!P17+Tool2!R17*Tool2!P17+Tool3!R17*Tool3!P17+Tool4!R17*Tool4!P17+Tool5!R17*Tool5!P17+Tool6!R17*Tool6!P17+Tool7!R17*Tool7!P17)/P18,0)</f>
        <v>0</v>
      </c>
      <c r="T18" s="75">
        <f>IFERROR(1-(Q18/P18),0)</f>
        <v>0</v>
      </c>
      <c r="U18" s="75"/>
      <c r="V18" s="76">
        <f>IFERROR((Tool1!V17*Tool1!$F$5+Tool2!V17*Tool2!$F$5+Tool3!V17*Tool3!$F$5+Tool4!V17*Tool4!$F$5+Tool5!V17*Tool5!$F$5+Tool6!V17*Tool6!$F$5+Tool7!V17*Tool7!$F$5)/$F$6,0)</f>
        <v>0</v>
      </c>
      <c r="W18" s="77"/>
    </row>
    <row r="19" spans="2:23" x14ac:dyDescent="0.25">
      <c r="B19" s="82"/>
      <c r="C19" s="24" t="s">
        <v>41</v>
      </c>
      <c r="D19" s="74" t="s">
        <v>42</v>
      </c>
      <c r="E19" s="74"/>
      <c r="F19" s="74"/>
      <c r="G19" s="74"/>
      <c r="H19" s="74"/>
      <c r="I19" s="26"/>
      <c r="J19" s="26"/>
      <c r="K19" s="26"/>
      <c r="L19" s="26"/>
      <c r="M19" s="26"/>
      <c r="N19" s="26"/>
      <c r="O19" s="26"/>
      <c r="P19" s="22">
        <f>IFERROR(Tool1!P18+Tool2!P18+Tool3!P18+Tool4!P18+Tool5!P18+Tool6!P18+Tool7!P18,0)</f>
        <v>0</v>
      </c>
      <c r="Q19" s="21">
        <f>IFERROR(Tool1!Q18+Tool2!Q18+Tool3!Q18+Tool4!Q18+Tool5!Q18+Tool6!Q18+Tool7!Q18,0)</f>
        <v>0</v>
      </c>
      <c r="R19" s="39">
        <f>IFERROR((Tool1!R18*Tool1!P18+Tool2!R18*Tool2!P18+Tool3!R18*Tool3!P18+Tool4!R18*Tool4!P18+Tool5!R18*Tool5!P18+Tool6!R18*Tool6!P18+Tool7!R18*Tool7!P18)/P19,0)</f>
        <v>0</v>
      </c>
      <c r="T19" s="75">
        <f>IFERROR(1-(Q19/P19),0)</f>
        <v>0</v>
      </c>
      <c r="U19" s="75"/>
      <c r="V19" s="76">
        <f>IFERROR((Tool1!V18*Tool1!$F$5+Tool2!V18*Tool2!$F$5+Tool3!V18*Tool3!$F$5+Tool4!V18*Tool4!$F$5+Tool5!V18*Tool5!$F$5+Tool6!V18*Tool6!$F$5+Tool7!V18*Tool7!$F$5)/$F$6,0)</f>
        <v>0</v>
      </c>
      <c r="W19" s="77"/>
    </row>
    <row r="20" spans="2:23" x14ac:dyDescent="0.25">
      <c r="B20" s="83"/>
      <c r="C20" s="78" t="s">
        <v>43</v>
      </c>
      <c r="D20" s="78"/>
      <c r="E20" s="78"/>
      <c r="F20" s="78"/>
      <c r="G20" s="78"/>
      <c r="H20" s="79"/>
      <c r="I20" s="31"/>
      <c r="J20" s="31"/>
      <c r="K20" s="31"/>
      <c r="L20" s="31"/>
      <c r="M20" s="31"/>
      <c r="N20" s="31"/>
      <c r="O20" s="31"/>
      <c r="P20" s="29">
        <f t="shared" ref="P20" si="2">IFERROR(SUM(P18:P19),"")</f>
        <v>0</v>
      </c>
      <c r="Q20" s="30"/>
      <c r="R20" s="30"/>
      <c r="T20" s="80"/>
      <c r="U20" s="80"/>
      <c r="V20" s="80"/>
      <c r="W20" s="80"/>
    </row>
    <row r="21" spans="2:23" x14ac:dyDescent="0.25">
      <c r="B21" s="81" t="s">
        <v>44</v>
      </c>
      <c r="C21" s="110" t="s">
        <v>45</v>
      </c>
      <c r="D21" s="103" t="s">
        <v>46</v>
      </c>
      <c r="E21" s="104"/>
      <c r="F21" s="104"/>
      <c r="G21" s="104"/>
      <c r="H21" s="105"/>
      <c r="I21" s="97"/>
      <c r="J21" s="97"/>
      <c r="K21" s="97"/>
      <c r="L21" s="97"/>
      <c r="M21" s="97"/>
      <c r="N21" s="97"/>
      <c r="O21" s="97"/>
      <c r="P21" s="99">
        <f>IFERROR(Tool1!P20+Tool2!P20+Tool3!P20+Tool4!P20+Tool5!P20+Tool6!P20+Tool7!P20,0)</f>
        <v>0</v>
      </c>
      <c r="Q21" s="101">
        <f>IFERROR(Tool1!Q20+Tool2!Q20+Tool3!Q20+Tool4!Q20+Tool5!Q20+Tool6!Q20+Tool7!Q20,0)</f>
        <v>0</v>
      </c>
      <c r="R21" s="91">
        <f>IFERROR((Tool1!R20*Tool1!P20+Tool2!R20*Tool2!P20+Tool3!R20*Tool3!P20+Tool4!R20*Tool4!P20+Tool5!R20*Tool5!P20+Tool6!R20*Tool6!P20+Tool7!R20*Tool7!P20)/P21,0)</f>
        <v>0</v>
      </c>
      <c r="T21" s="75">
        <f>IFERROR(1-(Q21/P21),0)</f>
        <v>0</v>
      </c>
      <c r="U21" s="75"/>
      <c r="V21" s="93">
        <f>IFERROR((Tool1!V20*Tool1!$F$5+Tool2!V20*Tool2!$F$5+Tool3!V20*Tool3!$F$5+Tool4!V20*Tool4!$F$5+Tool5!V20*Tool5!$F$5+Tool6!V20*Tool6!$F$5+Tool7!V20*Tool7!$F$5)/$F$6,0)</f>
        <v>0</v>
      </c>
      <c r="W21" s="94"/>
    </row>
    <row r="22" spans="2:23" x14ac:dyDescent="0.25">
      <c r="B22" s="82"/>
      <c r="C22" s="111"/>
      <c r="D22" s="106"/>
      <c r="E22" s="107"/>
      <c r="F22" s="107"/>
      <c r="G22" s="107"/>
      <c r="H22" s="108"/>
      <c r="I22" s="98"/>
      <c r="J22" s="98"/>
      <c r="K22" s="98"/>
      <c r="L22" s="98"/>
      <c r="M22" s="98"/>
      <c r="N22" s="98"/>
      <c r="O22" s="98"/>
      <c r="P22" s="100"/>
      <c r="Q22" s="102"/>
      <c r="R22" s="92"/>
      <c r="T22" s="75"/>
      <c r="U22" s="75"/>
      <c r="V22" s="95"/>
      <c r="W22" s="96"/>
    </row>
    <row r="23" spans="2:23" x14ac:dyDescent="0.25">
      <c r="B23" s="82"/>
      <c r="C23" s="24" t="s">
        <v>47</v>
      </c>
      <c r="D23" s="74" t="s">
        <v>48</v>
      </c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>
        <f>IFERROR(Tool1!P22+Tool2!P22+Tool3!P22+Tool4!P22+Tool5!P22+Tool6!P22+Tool7!P22,0)</f>
        <v>0</v>
      </c>
      <c r="Q23" s="28"/>
      <c r="R23" s="28"/>
      <c r="T23" s="87"/>
      <c r="U23" s="87"/>
      <c r="V23" s="87"/>
      <c r="W23" s="87"/>
    </row>
    <row r="24" spans="2:23" x14ac:dyDescent="0.25">
      <c r="B24" s="82"/>
      <c r="C24" s="24" t="s">
        <v>49</v>
      </c>
      <c r="D24" s="74" t="s">
        <v>50</v>
      </c>
      <c r="E24" s="74"/>
      <c r="F24" s="74"/>
      <c r="G24" s="74"/>
      <c r="H24" s="74"/>
      <c r="I24" s="26"/>
      <c r="J24" s="26"/>
      <c r="K24" s="26"/>
      <c r="L24" s="26"/>
      <c r="M24" s="26"/>
      <c r="N24" s="26"/>
      <c r="O24" s="26"/>
      <c r="P24" s="22">
        <f>IFERROR(Tool1!P23+Tool2!P23+Tool3!P23+Tool4!P23+Tool5!P23+Tool6!P23+Tool7!P23,0)</f>
        <v>0</v>
      </c>
      <c r="Q24" s="21">
        <f>IFERROR(Tool1!Q23+Tool2!Q23+Tool3!Q23+Tool4!Q23+Tool5!Q23+Tool6!Q23+Tool7!Q23,0)</f>
        <v>0</v>
      </c>
      <c r="R24" s="39">
        <f>IFERROR((Tool1!R23*Tool1!P23+Tool2!R23*Tool2!P23+Tool3!R23*Tool3!P23+Tool4!R23*Tool4!P23+Tool5!R23*Tool5!P23+Tool6!R23*Tool6!P23+Tool7!R23*Tool7!P23)/P24,0)</f>
        <v>0</v>
      </c>
      <c r="T24" s="75">
        <f>IFERROR(1-(Q24/P24),0)</f>
        <v>0</v>
      </c>
      <c r="U24" s="75"/>
      <c r="V24" s="76">
        <f>IFERROR((Tool1!V23*Tool1!$F$5+Tool2!V23*Tool2!$F$5+Tool3!V23*Tool3!$F$5+Tool4!V23*Tool4!$F$5+Tool5!V23*Tool5!$F$5+Tool6!V23*Tool6!$F$5+Tool7!V23*Tool7!$F$5)/$F$6,0)</f>
        <v>0</v>
      </c>
      <c r="W24" s="77"/>
    </row>
    <row r="25" spans="2:23" ht="15" customHeight="1" x14ac:dyDescent="0.25">
      <c r="B25" s="82"/>
      <c r="C25" s="24" t="s">
        <v>51</v>
      </c>
      <c r="D25" s="88" t="s">
        <v>52</v>
      </c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>
        <f>IFERROR(Tool1!P24+Tool2!P24+Tool3!P24+Tool4!P24+Tool5!P24+Tool6!P24+Tool7!P24,0)</f>
        <v>0</v>
      </c>
      <c r="Q25" s="21">
        <f>IFERROR(Tool1!Q24+Tool2!Q24+Tool3!Q24+Tool4!Q24+Tool5!Q24+Tool6!Q24+Tool7!Q24,0)</f>
        <v>0</v>
      </c>
      <c r="R25" s="39">
        <f>IFERROR((Tool1!R24*Tool1!P24+Tool2!R24*Tool2!P24+Tool3!R24*Tool3!P24+Tool4!R24*Tool4!P24+Tool5!R24*Tool5!P24+Tool6!R24*Tool6!P24+Tool7!R24*Tool7!P24)/P25,0)</f>
        <v>0</v>
      </c>
      <c r="T25" s="75">
        <f t="shared" ref="T25:T29" si="3">IFERROR(1-(Q25/P25),0)</f>
        <v>0</v>
      </c>
      <c r="U25" s="75"/>
      <c r="V25" s="76">
        <f>IFERROR((Tool1!V24*Tool1!$F$5+Tool2!V24*Tool2!$F$5+Tool3!V24*Tool3!$F$5+Tool4!V24*Tool4!$F$5+Tool5!V24*Tool5!$F$5+Tool6!V24*Tool6!$F$5+Tool7!V24*Tool7!$F$5)/$F$6,0)</f>
        <v>0</v>
      </c>
      <c r="W25" s="77"/>
    </row>
    <row r="26" spans="2:23" ht="15" customHeight="1" x14ac:dyDescent="0.25">
      <c r="B26" s="82"/>
      <c r="C26" s="24" t="s">
        <v>53</v>
      </c>
      <c r="D26" s="88" t="s">
        <v>54</v>
      </c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>
        <f>IFERROR(Tool1!P25+Tool2!P25+Tool3!P25+Tool4!P25+Tool5!P25+Tool6!P25+Tool7!P25,0)</f>
        <v>0</v>
      </c>
      <c r="Q26" s="21">
        <f>IFERROR(Tool1!Q25+Tool2!Q25+Tool3!Q25+Tool4!Q25+Tool5!Q25+Tool6!Q25+Tool7!Q25,0)</f>
        <v>0</v>
      </c>
      <c r="R26" s="39">
        <f>IFERROR((Tool1!R25*Tool1!P25+Tool2!R25*Tool2!P25+Tool3!R25*Tool3!P25+Tool4!R25*Tool4!P25+Tool5!R25*Tool5!P25+Tool6!R25*Tool6!P25+Tool7!R25*Tool7!P25)/P26,0)</f>
        <v>0</v>
      </c>
      <c r="T26" s="75">
        <f t="shared" si="3"/>
        <v>0</v>
      </c>
      <c r="U26" s="75"/>
      <c r="V26" s="76">
        <f>IFERROR((Tool1!V25*Tool1!$F$5+Tool2!V25*Tool2!$F$5+Tool3!V25*Tool3!$F$5+Tool4!V25*Tool4!$F$5+Tool5!V25*Tool5!$F$5+Tool6!V25*Tool6!$F$5+Tool7!V25*Tool7!$F$5)/$F$6,0)</f>
        <v>0</v>
      </c>
      <c r="W26" s="77"/>
    </row>
    <row r="27" spans="2:23" ht="15" customHeight="1" x14ac:dyDescent="0.25">
      <c r="B27" s="82"/>
      <c r="C27" s="24" t="s">
        <v>55</v>
      </c>
      <c r="D27" s="88" t="s">
        <v>56</v>
      </c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>
        <f>IFERROR(Tool1!P26+Tool2!P26+Tool3!P26+Tool4!P26+Tool5!P26+Tool6!P26+Tool7!P26,0)</f>
        <v>0</v>
      </c>
      <c r="Q27" s="21">
        <f>IFERROR(Tool1!Q26+Tool2!Q26+Tool3!Q26+Tool4!Q26+Tool5!Q26+Tool6!Q26+Tool7!Q26,0)</f>
        <v>0</v>
      </c>
      <c r="R27" s="39">
        <f>IFERROR((Tool1!R26*Tool1!P26+Tool2!R26*Tool2!P26+Tool3!R26*Tool3!P26+Tool4!R26*Tool4!P26+Tool5!R26*Tool5!P26+Tool6!R26*Tool6!P26+Tool7!R26*Tool7!P26)/P27,0)</f>
        <v>0</v>
      </c>
      <c r="T27" s="75">
        <f t="shared" si="3"/>
        <v>0</v>
      </c>
      <c r="U27" s="75"/>
      <c r="V27" s="76">
        <f>IFERROR((Tool1!V26*Tool1!$F$5+Tool2!V26*Tool2!$F$5+Tool3!V26*Tool3!$F$5+Tool4!V26*Tool4!$F$5+Tool5!V26*Tool5!$F$5+Tool6!V26*Tool6!$F$5+Tool7!V26*Tool7!$F$5)/$F$6,0)</f>
        <v>0</v>
      </c>
      <c r="W27" s="77"/>
    </row>
    <row r="28" spans="2:23" ht="15" customHeight="1" x14ac:dyDescent="0.25">
      <c r="B28" s="82"/>
      <c r="C28" s="24" t="s">
        <v>57</v>
      </c>
      <c r="D28" s="88" t="s">
        <v>58</v>
      </c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>
        <f>IFERROR(Tool1!P27+Tool2!P27+Tool3!P27+Tool4!P27+Tool5!P27+Tool6!P27+Tool7!P27,0)</f>
        <v>0</v>
      </c>
      <c r="Q28" s="21">
        <f>IFERROR(Tool1!Q27+Tool2!Q27+Tool3!Q27+Tool4!Q27+Tool5!Q27+Tool6!Q27+Tool7!Q27,0)</f>
        <v>0</v>
      </c>
      <c r="R28" s="39">
        <f>IFERROR((Tool1!R27*Tool1!P27+Tool2!R27*Tool2!P27+Tool3!R27*Tool3!P27+Tool4!R27*Tool4!P27+Tool5!R27*Tool5!P27+Tool6!R27*Tool6!P27+Tool7!R27*Tool7!P27)/P28,0)</f>
        <v>0</v>
      </c>
      <c r="T28" s="75">
        <f t="shared" si="3"/>
        <v>0</v>
      </c>
      <c r="U28" s="75"/>
      <c r="V28" s="76">
        <f>IFERROR((Tool1!V27*Tool1!$F$5+Tool2!V27*Tool2!$F$5+Tool3!V27*Tool3!$F$5+Tool4!V27*Tool4!$F$5+Tool5!V27*Tool5!$F$5+Tool6!V27*Tool6!$F$5+Tool7!V27*Tool7!$F$5)/$F$6,0)</f>
        <v>0</v>
      </c>
      <c r="W28" s="77"/>
    </row>
    <row r="29" spans="2:23" ht="15" customHeight="1" x14ac:dyDescent="0.25">
      <c r="B29" s="82"/>
      <c r="C29" s="24" t="s">
        <v>59</v>
      </c>
      <c r="D29" s="88" t="s">
        <v>60</v>
      </c>
      <c r="E29" s="89"/>
      <c r="F29" s="89"/>
      <c r="G29" s="89"/>
      <c r="H29" s="90"/>
      <c r="I29" s="26"/>
      <c r="J29" s="26"/>
      <c r="K29" s="26"/>
      <c r="L29" s="26"/>
      <c r="M29" s="26"/>
      <c r="N29" s="26"/>
      <c r="O29" s="26"/>
      <c r="P29" s="22">
        <f>IFERROR(Tool1!P28+Tool2!P28+Tool3!P28+Tool4!P28+Tool5!P28+Tool6!P28+Tool7!P28,0)</f>
        <v>0</v>
      </c>
      <c r="Q29" s="21">
        <f>IFERROR(Tool1!Q28+Tool2!Q28+Tool3!Q28+Tool4!Q28+Tool5!Q28+Tool6!Q28+Tool7!Q28,0)</f>
        <v>0</v>
      </c>
      <c r="R29" s="39">
        <f>IFERROR((Tool1!R28*Tool1!P28+Tool2!R28*Tool2!P28+Tool3!R28*Tool3!P28+Tool4!R28*Tool4!P28+Tool5!R28*Tool5!P28+Tool6!R28*Tool6!P28+Tool7!R28*Tool7!P28)/P29,0)</f>
        <v>0</v>
      </c>
      <c r="T29" s="75">
        <f t="shared" si="3"/>
        <v>0</v>
      </c>
      <c r="U29" s="75"/>
      <c r="V29" s="76">
        <f>IFERROR((Tool1!V28*Tool1!$F$5+Tool2!V28*Tool2!$F$5+Tool3!V28*Tool3!$F$5+Tool4!V28*Tool4!$F$5+Tool5!V28*Tool5!$F$5+Tool6!V28*Tool6!$F$5+Tool7!V28*Tool7!$F$5)/$F$6,0)</f>
        <v>0</v>
      </c>
      <c r="W29" s="77"/>
    </row>
    <row r="30" spans="2:23" ht="15" customHeight="1" x14ac:dyDescent="0.25">
      <c r="B30" s="82"/>
      <c r="C30" s="25" t="s">
        <v>61</v>
      </c>
      <c r="D30" s="84" t="s">
        <v>62</v>
      </c>
      <c r="E30" s="85"/>
      <c r="F30" s="85"/>
      <c r="G30" s="85"/>
      <c r="H30" s="86"/>
      <c r="I30" s="26"/>
      <c r="J30" s="26"/>
      <c r="K30" s="26"/>
      <c r="L30" s="26"/>
      <c r="M30" s="26"/>
      <c r="N30" s="26"/>
      <c r="O30" s="26"/>
      <c r="P30" s="27"/>
      <c r="Q30" s="28"/>
      <c r="R30" s="28"/>
      <c r="T30" s="87"/>
      <c r="U30" s="87"/>
      <c r="V30" s="87"/>
      <c r="W30" s="87"/>
    </row>
    <row r="31" spans="2:23" ht="15" customHeight="1" x14ac:dyDescent="0.25">
      <c r="B31" s="82"/>
      <c r="C31" s="24" t="s">
        <v>63</v>
      </c>
      <c r="D31" s="88" t="s">
        <v>64</v>
      </c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>
        <f>IFERROR(Tool1!P30+Tool2!P30+Tool3!P30+Tool4!P30+Tool5!P30+Tool6!P30+Tool7!P30,0)</f>
        <v>0</v>
      </c>
      <c r="Q31" s="21">
        <f>IFERROR(Tool1!Q30+Tool2!Q30+Tool3!Q30+Tool4!Q30+Tool5!Q30+Tool6!Q30+Tool7!Q30,0)</f>
        <v>0</v>
      </c>
      <c r="R31" s="39">
        <f>IFERROR((Tool1!R30*Tool1!P30+Tool2!R30*Tool2!P30+Tool3!R30*Tool3!P30+Tool4!R30*Tool4!P30+Tool5!R30*Tool5!P30+Tool6!R30*Tool6!P30+Tool7!R30*Tool7!P30)/P31,0)</f>
        <v>0</v>
      </c>
      <c r="T31" s="75">
        <f t="shared" ref="T31" si="4">IFERROR(1-(Q31/P31),0)</f>
        <v>0</v>
      </c>
      <c r="U31" s="75"/>
      <c r="V31" s="76">
        <f>IFERROR((Tool1!V30*Tool1!$F$5+Tool2!V30*Tool2!$F$5+Tool3!V30*Tool3!$F$5+Tool4!V30*Tool4!$F$5+Tool5!V30*Tool5!$F$5+Tool6!V30*Tool6!$F$5+Tool7!V30*Tool7!$F$5)/$F$6,0)</f>
        <v>0</v>
      </c>
      <c r="W31" s="77"/>
    </row>
    <row r="32" spans="2:23" ht="15" customHeight="1" x14ac:dyDescent="0.25">
      <c r="B32" s="82"/>
      <c r="C32" s="24" t="s">
        <v>65</v>
      </c>
      <c r="D32" s="88" t="s">
        <v>66</v>
      </c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>
        <f>IFERROR(Tool1!P31+Tool2!P31+Tool3!P31+Tool4!P31+Tool5!P31+Tool6!P31+Tool7!P31,0)</f>
        <v>0</v>
      </c>
      <c r="Q32" s="21">
        <f>IFERROR(Tool1!Q31+Tool2!Q31+Tool3!Q31+Tool4!Q31+Tool5!Q31+Tool6!Q31+Tool7!Q31,0)</f>
        <v>0</v>
      </c>
      <c r="R32" s="39">
        <f>IFERROR((Tool1!R31*Tool1!P31+Tool2!R31*Tool2!P31+Tool3!R31*Tool3!P31+Tool4!R31*Tool4!P31+Tool5!R31*Tool5!P31+Tool6!R31*Tool6!P31+Tool7!R31*Tool7!P31)/P32,0)</f>
        <v>0</v>
      </c>
      <c r="T32" s="75">
        <f t="shared" ref="T32:T34" si="5">IFERROR(1-(Q32/P32),0)</f>
        <v>0</v>
      </c>
      <c r="U32" s="75"/>
      <c r="V32" s="76">
        <f>IFERROR((Tool1!V31*Tool1!$F$5+Tool2!V31*Tool2!$F$5+Tool3!V31*Tool3!$F$5+Tool4!V31*Tool4!$F$5+Tool5!V31*Tool5!$F$5+Tool6!V31*Tool6!$F$5+Tool7!V31*Tool7!$F$5)/$F$6,0)</f>
        <v>0</v>
      </c>
      <c r="W32" s="77"/>
    </row>
    <row r="33" spans="2:39" ht="15" customHeight="1" x14ac:dyDescent="0.25">
      <c r="B33" s="82"/>
      <c r="C33" s="24" t="s">
        <v>67</v>
      </c>
      <c r="D33" s="88" t="s">
        <v>68</v>
      </c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>
        <f>IFERROR(Tool1!P32+Tool2!P32+Tool3!P32+Tool4!P32+Tool5!P32+Tool6!P32+Tool7!P32,0)</f>
        <v>0</v>
      </c>
      <c r="Q33" s="21">
        <f>IFERROR(Tool1!Q32+Tool2!Q32+Tool3!Q32+Tool4!Q32+Tool5!Q32+Tool6!Q32+Tool7!Q32,0)</f>
        <v>0</v>
      </c>
      <c r="R33" s="39">
        <f>IFERROR((Tool1!R32*Tool1!P32+Tool2!R32*Tool2!P32+Tool3!R32*Tool3!P32+Tool4!R32*Tool4!P32+Tool5!R32*Tool5!P32+Tool6!R32*Tool6!P32+Tool7!R32*Tool7!P32)/P33,0)</f>
        <v>0</v>
      </c>
      <c r="T33" s="75">
        <f>IFERROR(1-(Q33/P33),0)</f>
        <v>0</v>
      </c>
      <c r="U33" s="75"/>
      <c r="V33" s="76">
        <f>IFERROR((Tool1!V32*Tool1!$F$5+Tool2!V32*Tool2!$F$5+Tool3!V32*Tool3!$F$5+Tool4!V32*Tool4!$F$5+Tool5!V32*Tool5!$F$5+Tool6!V32*Tool6!$F$5+Tool7!V32*Tool7!$F$5)/$F$6,0)</f>
        <v>0</v>
      </c>
      <c r="W33" s="77"/>
    </row>
    <row r="34" spans="2:39" ht="15" customHeight="1" x14ac:dyDescent="0.25">
      <c r="B34" s="82"/>
      <c r="C34" s="24" t="s">
        <v>69</v>
      </c>
      <c r="D34" s="88" t="s">
        <v>70</v>
      </c>
      <c r="E34" s="89"/>
      <c r="F34" s="89"/>
      <c r="G34" s="89"/>
      <c r="H34" s="90"/>
      <c r="I34" s="26"/>
      <c r="J34" s="26"/>
      <c r="K34" s="26"/>
      <c r="L34" s="26"/>
      <c r="M34" s="26"/>
      <c r="N34" s="26"/>
      <c r="O34" s="26"/>
      <c r="P34" s="22">
        <f>IFERROR(Tool1!P33+Tool2!P33+Tool3!P33+Tool4!P33+Tool5!P33+Tool6!P33+Tool7!P33,0)</f>
        <v>0</v>
      </c>
      <c r="Q34" s="21">
        <f>IFERROR(Tool1!Q33+Tool2!Q33+Tool3!Q33+Tool4!Q33+Tool5!Q33+Tool6!Q33+Tool7!Q33,0)</f>
        <v>0</v>
      </c>
      <c r="R34" s="39">
        <f>IFERROR((Tool1!R33*Tool1!P33+Tool2!R33*Tool2!P33+Tool3!R33*Tool3!P33+Tool4!R33*Tool4!P33+Tool5!R33*Tool5!P33+Tool6!R33*Tool6!P33+Tool7!R33*Tool7!P33)/P34,0)</f>
        <v>0</v>
      </c>
      <c r="T34" s="75">
        <f t="shared" si="5"/>
        <v>0</v>
      </c>
      <c r="U34" s="75"/>
      <c r="V34" s="76">
        <f>IFERROR((Tool1!V33*Tool1!$F$5+Tool2!V33*Tool2!$F$5+Tool3!V33*Tool3!$F$5+Tool4!V33*Tool4!$F$5+Tool5!V33*Tool5!$F$5+Tool6!V33*Tool6!$F$5+Tool7!V33*Tool7!$F$5)/$F$6,0)</f>
        <v>0</v>
      </c>
      <c r="W34" s="77"/>
    </row>
    <row r="35" spans="2:39" ht="15" customHeight="1" x14ac:dyDescent="0.25">
      <c r="B35" s="82"/>
      <c r="C35" s="25" t="s">
        <v>71</v>
      </c>
      <c r="D35" s="84" t="s">
        <v>72</v>
      </c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28"/>
      <c r="R35" s="28"/>
      <c r="T35" s="87"/>
      <c r="U35" s="87"/>
      <c r="V35" s="87"/>
      <c r="W35" s="87"/>
    </row>
    <row r="36" spans="2:39" x14ac:dyDescent="0.25">
      <c r="B36" s="82"/>
      <c r="C36" s="25" t="s">
        <v>73</v>
      </c>
      <c r="D36" s="84" t="s">
        <v>74</v>
      </c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28"/>
      <c r="R36" s="28"/>
      <c r="T36" s="87"/>
      <c r="U36" s="87"/>
      <c r="V36" s="87"/>
      <c r="W36" s="87"/>
    </row>
    <row r="37" spans="2:39" ht="15" customHeight="1" x14ac:dyDescent="0.25">
      <c r="B37" s="82"/>
      <c r="C37" s="25" t="s">
        <v>75</v>
      </c>
      <c r="D37" s="84" t="s">
        <v>76</v>
      </c>
      <c r="E37" s="85"/>
      <c r="F37" s="85"/>
      <c r="G37" s="85"/>
      <c r="H37" s="86"/>
      <c r="I37" s="26"/>
      <c r="J37" s="26"/>
      <c r="K37" s="26"/>
      <c r="L37" s="26"/>
      <c r="M37" s="26"/>
      <c r="N37" s="26"/>
      <c r="O37" s="26"/>
      <c r="P37" s="27"/>
      <c r="Q37" s="28"/>
      <c r="R37" s="28"/>
      <c r="T37" s="87"/>
      <c r="U37" s="87"/>
      <c r="V37" s="87"/>
      <c r="W37" s="87"/>
    </row>
    <row r="38" spans="2:39" x14ac:dyDescent="0.25">
      <c r="B38" s="83"/>
      <c r="C38" s="109" t="s">
        <v>77</v>
      </c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>
        <f>SUM(P21:P37)-P23</f>
        <v>0</v>
      </c>
      <c r="Q38" s="31"/>
      <c r="R38" s="31"/>
      <c r="T38" s="80"/>
      <c r="U38" s="80"/>
      <c r="V38" s="80"/>
      <c r="W38" s="80"/>
    </row>
    <row r="39" spans="2:39" x14ac:dyDescent="0.25">
      <c r="C39" s="109" t="s">
        <v>78</v>
      </c>
      <c r="D39" s="78"/>
      <c r="E39" s="78"/>
      <c r="F39" s="78"/>
      <c r="G39" s="78"/>
      <c r="H39" s="79"/>
      <c r="I39" s="31"/>
      <c r="J39" s="31"/>
      <c r="K39" s="31"/>
      <c r="L39" s="31"/>
      <c r="M39" s="31"/>
      <c r="N39" s="31"/>
      <c r="O39" s="31"/>
      <c r="P39" s="29">
        <f>P38+P20+P17</f>
        <v>0</v>
      </c>
      <c r="Q39" s="31"/>
      <c r="R39" s="31"/>
      <c r="S39" s="6"/>
      <c r="T39" s="6"/>
    </row>
    <row r="40" spans="2:39" x14ac:dyDescent="0.25"/>
    <row r="41" spans="2:39" s="48" customFormat="1" ht="18.75" x14ac:dyDescent="0.3">
      <c r="B41" s="49" t="s">
        <v>91</v>
      </c>
    </row>
    <row r="42" spans="2:39" s="48" customFormat="1" x14ac:dyDescent="0.25">
      <c r="C42" s="46"/>
      <c r="D42" s="47"/>
    </row>
    <row r="43" spans="2:39" x14ac:dyDescent="0.25"/>
    <row r="44" spans="2:39" x14ac:dyDescent="0.25">
      <c r="I44" s="32">
        <v>1</v>
      </c>
      <c r="J44" s="32">
        <v>2</v>
      </c>
      <c r="K44" s="32">
        <v>3</v>
      </c>
      <c r="L44" s="32">
        <v>4</v>
      </c>
      <c r="M44" s="32">
        <v>5</v>
      </c>
      <c r="N44" s="32">
        <v>6</v>
      </c>
      <c r="O44" s="32">
        <v>7</v>
      </c>
      <c r="P44" s="32">
        <v>8</v>
      </c>
      <c r="Q44" s="32">
        <v>9</v>
      </c>
      <c r="R44" s="32">
        <v>10</v>
      </c>
      <c r="S44" s="32">
        <v>11</v>
      </c>
      <c r="T44" s="32">
        <v>12</v>
      </c>
      <c r="U44" s="32">
        <v>13</v>
      </c>
      <c r="V44" s="32">
        <v>14</v>
      </c>
      <c r="W44" s="32">
        <v>15</v>
      </c>
      <c r="X44" s="32">
        <v>16</v>
      </c>
      <c r="Y44" s="32">
        <v>17</v>
      </c>
      <c r="Z44" s="32">
        <v>18</v>
      </c>
      <c r="AA44" s="32">
        <v>19</v>
      </c>
      <c r="AB44" s="32">
        <v>20</v>
      </c>
      <c r="AC44" s="32">
        <v>21</v>
      </c>
      <c r="AD44" s="32">
        <v>22</v>
      </c>
      <c r="AE44" s="32">
        <v>23</v>
      </c>
      <c r="AF44" s="32">
        <v>24</v>
      </c>
      <c r="AG44" s="32">
        <v>25</v>
      </c>
      <c r="AH44" s="32">
        <v>26</v>
      </c>
      <c r="AI44" s="32">
        <v>27</v>
      </c>
      <c r="AJ44" s="32">
        <v>28</v>
      </c>
      <c r="AK44" s="32">
        <v>29</v>
      </c>
      <c r="AL44" s="32">
        <v>30</v>
      </c>
    </row>
    <row r="45" spans="2:39" x14ac:dyDescent="0.25">
      <c r="B45" s="64" t="s">
        <v>15</v>
      </c>
      <c r="C45" s="65"/>
      <c r="D45" s="66" t="s">
        <v>16</v>
      </c>
      <c r="E45" s="66"/>
      <c r="F45" s="66"/>
      <c r="G45" s="66"/>
      <c r="H45" s="66"/>
      <c r="I45" s="51" t="s">
        <v>92</v>
      </c>
      <c r="J45" s="51" t="s">
        <v>93</v>
      </c>
      <c r="K45" s="51" t="s">
        <v>81</v>
      </c>
      <c r="L45" s="51" t="s">
        <v>82</v>
      </c>
      <c r="M45" s="51" t="s">
        <v>83</v>
      </c>
      <c r="N45" s="51" t="s">
        <v>84</v>
      </c>
      <c r="O45" s="51" t="s">
        <v>85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2:39" x14ac:dyDescent="0.25">
      <c r="B46" s="81" t="s">
        <v>28</v>
      </c>
      <c r="C46" s="20" t="s">
        <v>29</v>
      </c>
      <c r="D46" s="74" t="s">
        <v>30</v>
      </c>
      <c r="E46" s="74"/>
      <c r="F46" s="74"/>
      <c r="G46" s="74"/>
      <c r="H46" s="74"/>
      <c r="I46" s="33">
        <f>Tool1!P12</f>
        <v>0</v>
      </c>
      <c r="J46" s="33">
        <f>Tool2!P12</f>
        <v>0</v>
      </c>
      <c r="K46" s="33">
        <f>Tool3!P12</f>
        <v>0</v>
      </c>
      <c r="L46" s="33">
        <f>Tool4!P12</f>
        <v>0</v>
      </c>
      <c r="M46" s="33">
        <f>Tool5!P12</f>
        <v>0</v>
      </c>
      <c r="N46" s="33">
        <f>Tool6!P12</f>
        <v>0</v>
      </c>
      <c r="O46" s="33">
        <f>Tool7!P12</f>
        <v>0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</row>
    <row r="47" spans="2:39" x14ac:dyDescent="0.25">
      <c r="B47" s="82"/>
      <c r="C47" s="24" t="s">
        <v>31</v>
      </c>
      <c r="D47" s="74" t="s">
        <v>32</v>
      </c>
      <c r="E47" s="74"/>
      <c r="F47" s="74"/>
      <c r="G47" s="74"/>
      <c r="H47" s="74"/>
      <c r="I47" s="33">
        <f>Tool1!P13</f>
        <v>0</v>
      </c>
      <c r="J47" s="33">
        <f>Tool2!P13</f>
        <v>0</v>
      </c>
      <c r="K47" s="33">
        <f>Tool3!P13</f>
        <v>0</v>
      </c>
      <c r="L47" s="33">
        <f>Tool4!P13</f>
        <v>0</v>
      </c>
      <c r="M47" s="33">
        <f>Tool5!P13</f>
        <v>0</v>
      </c>
      <c r="N47" s="33">
        <f>Tool6!P13</f>
        <v>0</v>
      </c>
      <c r="O47" s="33">
        <f>Tool7!P13</f>
        <v>0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2:39" x14ac:dyDescent="0.25">
      <c r="B48" s="82"/>
      <c r="C48" s="25" t="s">
        <v>33</v>
      </c>
      <c r="D48" s="84" t="s">
        <v>34</v>
      </c>
      <c r="E48" s="85"/>
      <c r="F48" s="85"/>
      <c r="G48" s="85"/>
      <c r="H48" s="86"/>
      <c r="I48" s="35"/>
      <c r="J48" s="35"/>
      <c r="K48" s="35"/>
      <c r="L48" s="35"/>
      <c r="M48" s="35"/>
      <c r="N48" s="35"/>
      <c r="O48" s="35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2:39" x14ac:dyDescent="0.25">
      <c r="B49" s="82"/>
      <c r="C49" s="24" t="s">
        <v>35</v>
      </c>
      <c r="D49" s="74" t="s">
        <v>36</v>
      </c>
      <c r="E49" s="74"/>
      <c r="F49" s="74"/>
      <c r="G49" s="74"/>
      <c r="H49" s="74"/>
      <c r="I49" s="33">
        <f>Tool1!P15</f>
        <v>0</v>
      </c>
      <c r="J49" s="33">
        <f>Tool2!P15</f>
        <v>0</v>
      </c>
      <c r="K49" s="33">
        <f>Tool3!P15</f>
        <v>0</v>
      </c>
      <c r="L49" s="33">
        <f>Tool4!P15</f>
        <v>0</v>
      </c>
      <c r="M49" s="33">
        <f>Tool5!P15</f>
        <v>0</v>
      </c>
      <c r="N49" s="33">
        <f>Tool6!P15</f>
        <v>0</v>
      </c>
      <c r="O49" s="33">
        <f>Tool7!P15</f>
        <v>0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spans="2:39" x14ac:dyDescent="0.25">
      <c r="B50" s="83"/>
      <c r="C50" s="78" t="s">
        <v>37</v>
      </c>
      <c r="D50" s="78"/>
      <c r="E50" s="78"/>
      <c r="F50" s="78"/>
      <c r="G50" s="78"/>
      <c r="H50" s="79"/>
      <c r="I50" s="29">
        <f t="shared" ref="I50:O50" si="6">IFERROR(SUM(I46:I49),"")</f>
        <v>0</v>
      </c>
      <c r="J50" s="29">
        <f t="shared" si="6"/>
        <v>0</v>
      </c>
      <c r="K50" s="29">
        <f t="shared" si="6"/>
        <v>0</v>
      </c>
      <c r="L50" s="29">
        <f t="shared" si="6"/>
        <v>0</v>
      </c>
      <c r="M50" s="29">
        <f t="shared" si="6"/>
        <v>0</v>
      </c>
      <c r="N50" s="29">
        <f t="shared" si="6"/>
        <v>0</v>
      </c>
      <c r="O50" s="29">
        <f t="shared" si="6"/>
        <v>0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spans="2:39" x14ac:dyDescent="0.25">
      <c r="B51" s="81" t="s">
        <v>38</v>
      </c>
      <c r="C51" s="24" t="s">
        <v>39</v>
      </c>
      <c r="D51" s="74" t="s">
        <v>40</v>
      </c>
      <c r="E51" s="74"/>
      <c r="F51" s="74"/>
      <c r="G51" s="74"/>
      <c r="H51" s="74"/>
      <c r="I51" s="33">
        <f>Tool1!P17</f>
        <v>0</v>
      </c>
      <c r="J51" s="33">
        <f>Tool2!P17</f>
        <v>0</v>
      </c>
      <c r="K51" s="33">
        <f>Tool3!P17</f>
        <v>0</v>
      </c>
      <c r="L51" s="33">
        <f>Tool4!P17</f>
        <v>0</v>
      </c>
      <c r="M51" s="33">
        <f>Tool5!P17</f>
        <v>0</v>
      </c>
      <c r="N51" s="33">
        <f>Tool6!P17</f>
        <v>0</v>
      </c>
      <c r="O51" s="33">
        <f>Tool7!P17</f>
        <v>0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spans="2:39" x14ac:dyDescent="0.25">
      <c r="B52" s="82"/>
      <c r="C52" s="24" t="s">
        <v>41</v>
      </c>
      <c r="D52" s="74" t="s">
        <v>42</v>
      </c>
      <c r="E52" s="74"/>
      <c r="F52" s="74"/>
      <c r="G52" s="74"/>
      <c r="H52" s="74"/>
      <c r="I52" s="33">
        <f>Tool1!P18</f>
        <v>0</v>
      </c>
      <c r="J52" s="33">
        <f>Tool2!P18</f>
        <v>0</v>
      </c>
      <c r="K52" s="33">
        <f>Tool3!P18</f>
        <v>0</v>
      </c>
      <c r="L52" s="33">
        <f>Tool4!P18</f>
        <v>0</v>
      </c>
      <c r="M52" s="33">
        <f>Tool5!P18</f>
        <v>0</v>
      </c>
      <c r="N52" s="33">
        <f>Tool6!P18</f>
        <v>0</v>
      </c>
      <c r="O52" s="33">
        <f>Tool7!P18</f>
        <v>0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spans="2:39" x14ac:dyDescent="0.25">
      <c r="B53" s="83"/>
      <c r="C53" s="78" t="s">
        <v>43</v>
      </c>
      <c r="D53" s="78"/>
      <c r="E53" s="78"/>
      <c r="F53" s="78"/>
      <c r="G53" s="78"/>
      <c r="H53" s="79"/>
      <c r="I53" s="29">
        <f t="shared" ref="I53:O53" si="7">IFERROR(SUM(I51:I52),"")</f>
        <v>0</v>
      </c>
      <c r="J53" s="29">
        <f t="shared" si="7"/>
        <v>0</v>
      </c>
      <c r="K53" s="29">
        <f t="shared" si="7"/>
        <v>0</v>
      </c>
      <c r="L53" s="29">
        <f t="shared" si="7"/>
        <v>0</v>
      </c>
      <c r="M53" s="29">
        <f t="shared" si="7"/>
        <v>0</v>
      </c>
      <c r="N53" s="29">
        <f t="shared" si="7"/>
        <v>0</v>
      </c>
      <c r="O53" s="29">
        <f t="shared" si="7"/>
        <v>0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spans="2:39" x14ac:dyDescent="0.25">
      <c r="B54" s="81" t="s">
        <v>44</v>
      </c>
      <c r="C54" s="110" t="s">
        <v>45</v>
      </c>
      <c r="D54" s="103" t="s">
        <v>46</v>
      </c>
      <c r="E54" s="104"/>
      <c r="F54" s="104"/>
      <c r="G54" s="104"/>
      <c r="H54" s="105"/>
      <c r="I54" s="114">
        <f>Tool1!P20</f>
        <v>0</v>
      </c>
      <c r="J54" s="114">
        <f>Tool2!P20</f>
        <v>0</v>
      </c>
      <c r="K54" s="114">
        <f>Tool3!P20</f>
        <v>0</v>
      </c>
      <c r="L54" s="114">
        <f>Tool4!P20</f>
        <v>0</v>
      </c>
      <c r="M54" s="114">
        <f>Tool5!P20</f>
        <v>0</v>
      </c>
      <c r="N54" s="114">
        <f>Tool6!P20</f>
        <v>0</v>
      </c>
      <c r="O54" s="114">
        <f>Tool7!P20</f>
        <v>0</v>
      </c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</row>
    <row r="55" spans="2:39" x14ac:dyDescent="0.25">
      <c r="B55" s="82"/>
      <c r="C55" s="111"/>
      <c r="D55" s="106"/>
      <c r="E55" s="107"/>
      <c r="F55" s="107"/>
      <c r="G55" s="107"/>
      <c r="H55" s="108"/>
      <c r="I55" s="115"/>
      <c r="J55" s="115"/>
      <c r="K55" s="115"/>
      <c r="L55" s="115"/>
      <c r="M55" s="115"/>
      <c r="N55" s="115"/>
      <c r="O55" s="115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</row>
    <row r="56" spans="2:39" x14ac:dyDescent="0.25">
      <c r="B56" s="82"/>
      <c r="C56" s="24" t="s">
        <v>47</v>
      </c>
      <c r="D56" s="74" t="s">
        <v>48</v>
      </c>
      <c r="E56" s="74"/>
      <c r="F56" s="74"/>
      <c r="G56" s="74"/>
      <c r="H56" s="74"/>
      <c r="I56" s="33">
        <f>Tool1!P22</f>
        <v>0</v>
      </c>
      <c r="J56" s="33">
        <f>Tool2!P22</f>
        <v>0</v>
      </c>
      <c r="K56" s="33">
        <f>Tool3!P22</f>
        <v>0</v>
      </c>
      <c r="L56" s="33">
        <f>Tool4!P22</f>
        <v>0</v>
      </c>
      <c r="M56" s="33">
        <f>Tool5!P22</f>
        <v>0</v>
      </c>
      <c r="N56" s="33">
        <f>Tool6!P22</f>
        <v>0</v>
      </c>
      <c r="O56" s="33">
        <f>Tool7!P22</f>
        <v>0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spans="2:39" x14ac:dyDescent="0.25">
      <c r="B57" s="82"/>
      <c r="C57" s="24" t="s">
        <v>49</v>
      </c>
      <c r="D57" s="74" t="s">
        <v>50</v>
      </c>
      <c r="E57" s="74"/>
      <c r="F57" s="74"/>
      <c r="G57" s="74"/>
      <c r="H57" s="74"/>
      <c r="I57" s="33">
        <f>Tool1!P23</f>
        <v>0</v>
      </c>
      <c r="J57" s="33">
        <f>Tool2!P23</f>
        <v>0</v>
      </c>
      <c r="K57" s="33">
        <f>Tool3!P23</f>
        <v>0</v>
      </c>
      <c r="L57" s="33">
        <f>Tool4!P23</f>
        <v>0</v>
      </c>
      <c r="M57" s="33">
        <f>Tool5!P23</f>
        <v>0</v>
      </c>
      <c r="N57" s="33">
        <f>Tool6!P23</f>
        <v>0</v>
      </c>
      <c r="O57" s="33">
        <f>Tool7!P23</f>
        <v>0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spans="2:39" x14ac:dyDescent="0.25">
      <c r="B58" s="82"/>
      <c r="C58" s="24" t="s">
        <v>51</v>
      </c>
      <c r="D58" s="88" t="s">
        <v>52</v>
      </c>
      <c r="E58" s="89"/>
      <c r="F58" s="89"/>
      <c r="G58" s="89"/>
      <c r="H58" s="90"/>
      <c r="I58" s="33">
        <f>Tool1!P24</f>
        <v>0</v>
      </c>
      <c r="J58" s="33">
        <f>Tool2!P24</f>
        <v>0</v>
      </c>
      <c r="K58" s="33">
        <f>Tool3!P24</f>
        <v>0</v>
      </c>
      <c r="L58" s="33">
        <f>Tool4!P24</f>
        <v>0</v>
      </c>
      <c r="M58" s="33">
        <f>Tool5!P24</f>
        <v>0</v>
      </c>
      <c r="N58" s="33">
        <f>Tool6!P24</f>
        <v>0</v>
      </c>
      <c r="O58" s="33">
        <f>Tool7!P24</f>
        <v>0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spans="2:39" x14ac:dyDescent="0.25">
      <c r="B59" s="82"/>
      <c r="C59" s="24" t="s">
        <v>53</v>
      </c>
      <c r="D59" s="88" t="s">
        <v>54</v>
      </c>
      <c r="E59" s="89"/>
      <c r="F59" s="89"/>
      <c r="G59" s="89"/>
      <c r="H59" s="90"/>
      <c r="I59" s="33">
        <f>Tool1!P25</f>
        <v>0</v>
      </c>
      <c r="J59" s="33">
        <f>Tool2!P25</f>
        <v>0</v>
      </c>
      <c r="K59" s="33">
        <f>Tool3!P25</f>
        <v>0</v>
      </c>
      <c r="L59" s="33">
        <f>Tool4!P25</f>
        <v>0</v>
      </c>
      <c r="M59" s="33">
        <f>Tool5!P25</f>
        <v>0</v>
      </c>
      <c r="N59" s="33">
        <f>Tool6!P25</f>
        <v>0</v>
      </c>
      <c r="O59" s="33">
        <f>Tool7!P25</f>
        <v>0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spans="2:39" x14ac:dyDescent="0.25">
      <c r="B60" s="82"/>
      <c r="C60" s="24" t="s">
        <v>55</v>
      </c>
      <c r="D60" s="88" t="s">
        <v>56</v>
      </c>
      <c r="E60" s="89"/>
      <c r="F60" s="89"/>
      <c r="G60" s="89"/>
      <c r="H60" s="90"/>
      <c r="I60" s="33">
        <f>Tool1!P26</f>
        <v>0</v>
      </c>
      <c r="J60" s="33">
        <f>Tool2!P26</f>
        <v>0</v>
      </c>
      <c r="K60" s="33">
        <f>Tool3!P26</f>
        <v>0</v>
      </c>
      <c r="L60" s="33">
        <f>Tool4!P26</f>
        <v>0</v>
      </c>
      <c r="M60" s="33">
        <f>Tool5!P26</f>
        <v>0</v>
      </c>
      <c r="N60" s="33">
        <f>Tool6!P26</f>
        <v>0</v>
      </c>
      <c r="O60" s="33">
        <f>Tool7!P26</f>
        <v>0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spans="2:39" x14ac:dyDescent="0.25">
      <c r="B61" s="82"/>
      <c r="C61" s="24" t="s">
        <v>57</v>
      </c>
      <c r="D61" s="88" t="s">
        <v>58</v>
      </c>
      <c r="E61" s="89"/>
      <c r="F61" s="89"/>
      <c r="G61" s="89"/>
      <c r="H61" s="90"/>
      <c r="I61" s="33">
        <f>Tool1!P27</f>
        <v>0</v>
      </c>
      <c r="J61" s="33">
        <f>Tool2!P27</f>
        <v>0</v>
      </c>
      <c r="K61" s="33">
        <f>Tool3!P27</f>
        <v>0</v>
      </c>
      <c r="L61" s="33">
        <f>Tool4!P27</f>
        <v>0</v>
      </c>
      <c r="M61" s="33">
        <f>Tool5!P27</f>
        <v>0</v>
      </c>
      <c r="N61" s="33">
        <f>Tool6!P27</f>
        <v>0</v>
      </c>
      <c r="O61" s="33">
        <f>Tool7!P27</f>
        <v>0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spans="2:39" x14ac:dyDescent="0.25">
      <c r="B62" s="82"/>
      <c r="C62" s="24" t="s">
        <v>59</v>
      </c>
      <c r="D62" s="88" t="s">
        <v>60</v>
      </c>
      <c r="E62" s="89"/>
      <c r="F62" s="89"/>
      <c r="G62" s="89"/>
      <c r="H62" s="90"/>
      <c r="I62" s="33">
        <f>Tool1!P28</f>
        <v>0</v>
      </c>
      <c r="J62" s="33">
        <f>Tool2!P28</f>
        <v>0</v>
      </c>
      <c r="K62" s="33">
        <f>Tool3!P28</f>
        <v>0</v>
      </c>
      <c r="L62" s="33">
        <f>Tool4!P28</f>
        <v>0</v>
      </c>
      <c r="M62" s="33">
        <f>Tool5!P28</f>
        <v>0</v>
      </c>
      <c r="N62" s="33">
        <f>Tool6!P28</f>
        <v>0</v>
      </c>
      <c r="O62" s="33">
        <f>Tool7!P28</f>
        <v>0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</row>
    <row r="63" spans="2:39" x14ac:dyDescent="0.25">
      <c r="B63" s="82"/>
      <c r="C63" s="25" t="s">
        <v>61</v>
      </c>
      <c r="D63" s="84" t="s">
        <v>62</v>
      </c>
      <c r="E63" s="85"/>
      <c r="F63" s="85"/>
      <c r="G63" s="85"/>
      <c r="H63" s="86"/>
      <c r="I63" s="35"/>
      <c r="J63" s="35"/>
      <c r="K63" s="35"/>
      <c r="L63" s="35"/>
      <c r="M63" s="35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spans="2:39" x14ac:dyDescent="0.25">
      <c r="B64" s="82"/>
      <c r="C64" s="24" t="s">
        <v>63</v>
      </c>
      <c r="D64" s="88" t="s">
        <v>64</v>
      </c>
      <c r="E64" s="89"/>
      <c r="F64" s="89"/>
      <c r="G64" s="89"/>
      <c r="H64" s="90"/>
      <c r="I64" s="33">
        <f>Tool1!P30</f>
        <v>0</v>
      </c>
      <c r="J64" s="33">
        <f>Tool2!P30</f>
        <v>0</v>
      </c>
      <c r="K64" s="33">
        <f>Tool3!P30</f>
        <v>0</v>
      </c>
      <c r="L64" s="33">
        <f>Tool4!P30</f>
        <v>0</v>
      </c>
      <c r="M64" s="33">
        <f>Tool5!P30</f>
        <v>0</v>
      </c>
      <c r="N64" s="33">
        <f>Tool6!P30</f>
        <v>0</v>
      </c>
      <c r="O64" s="33">
        <f>Tool7!P30</f>
        <v>0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spans="2:39" x14ac:dyDescent="0.25">
      <c r="B65" s="82"/>
      <c r="C65" s="24" t="s">
        <v>65</v>
      </c>
      <c r="D65" s="88" t="s">
        <v>66</v>
      </c>
      <c r="E65" s="89"/>
      <c r="F65" s="89"/>
      <c r="G65" s="89"/>
      <c r="H65" s="90"/>
      <c r="I65" s="33">
        <f>Tool1!P31</f>
        <v>0</v>
      </c>
      <c r="J65" s="33">
        <f>Tool2!P31</f>
        <v>0</v>
      </c>
      <c r="K65" s="33">
        <f>Tool3!P31</f>
        <v>0</v>
      </c>
      <c r="L65" s="33">
        <f>Tool4!P31</f>
        <v>0</v>
      </c>
      <c r="M65" s="33">
        <f>Tool5!P31</f>
        <v>0</v>
      </c>
      <c r="N65" s="33">
        <f>Tool6!P31</f>
        <v>0</v>
      </c>
      <c r="O65" s="33">
        <f>Tool7!P31</f>
        <v>0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spans="2:39" x14ac:dyDescent="0.25">
      <c r="B66" s="82"/>
      <c r="C66" s="24" t="s">
        <v>67</v>
      </c>
      <c r="D66" s="88" t="s">
        <v>68</v>
      </c>
      <c r="E66" s="89"/>
      <c r="F66" s="89"/>
      <c r="G66" s="89"/>
      <c r="H66" s="90"/>
      <c r="I66" s="33">
        <f>Tool1!P32</f>
        <v>0</v>
      </c>
      <c r="J66" s="33">
        <f>Tool2!P32</f>
        <v>0</v>
      </c>
      <c r="K66" s="33">
        <f>Tool3!P32</f>
        <v>0</v>
      </c>
      <c r="L66" s="33">
        <f>Tool4!P32</f>
        <v>0</v>
      </c>
      <c r="M66" s="33">
        <f>Tool5!P32</f>
        <v>0</v>
      </c>
      <c r="N66" s="33">
        <f>Tool6!P32</f>
        <v>0</v>
      </c>
      <c r="O66" s="33">
        <f>Tool7!P32</f>
        <v>0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2:39" x14ac:dyDescent="0.25">
      <c r="B67" s="82"/>
      <c r="C67" s="24" t="s">
        <v>69</v>
      </c>
      <c r="D67" s="88" t="s">
        <v>70</v>
      </c>
      <c r="E67" s="89"/>
      <c r="F67" s="89"/>
      <c r="G67" s="89"/>
      <c r="H67" s="90"/>
      <c r="I67" s="33">
        <f>Tool1!P33</f>
        <v>0</v>
      </c>
      <c r="J67" s="33">
        <f>Tool2!P33</f>
        <v>0</v>
      </c>
      <c r="K67" s="33">
        <f>Tool3!P33</f>
        <v>0</v>
      </c>
      <c r="L67" s="33">
        <f>Tool4!P33</f>
        <v>0</v>
      </c>
      <c r="M67" s="33">
        <f>Tool5!P33</f>
        <v>0</v>
      </c>
      <c r="N67" s="33">
        <f>Tool6!P33</f>
        <v>0</v>
      </c>
      <c r="O67" s="33">
        <f>Tool7!P33</f>
        <v>0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spans="2:39" x14ac:dyDescent="0.25">
      <c r="B68" s="82"/>
      <c r="C68" s="25" t="s">
        <v>71</v>
      </c>
      <c r="D68" s="84" t="s">
        <v>72</v>
      </c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spans="2:39" x14ac:dyDescent="0.25">
      <c r="B69" s="82"/>
      <c r="C69" s="25" t="s">
        <v>73</v>
      </c>
      <c r="D69" s="84" t="s">
        <v>74</v>
      </c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spans="2:39" x14ac:dyDescent="0.25">
      <c r="B70" s="82"/>
      <c r="C70" s="25" t="s">
        <v>75</v>
      </c>
      <c r="D70" s="84" t="s">
        <v>76</v>
      </c>
      <c r="E70" s="85"/>
      <c r="F70" s="85"/>
      <c r="G70" s="85"/>
      <c r="H70" s="86"/>
      <c r="I70" s="35"/>
      <c r="J70" s="35"/>
      <c r="K70" s="35"/>
      <c r="L70" s="35"/>
      <c r="M70" s="35"/>
      <c r="N70" s="35"/>
      <c r="O70" s="35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spans="2:39" x14ac:dyDescent="0.25">
      <c r="B71" s="83"/>
      <c r="C71" s="109" t="s">
        <v>77</v>
      </c>
      <c r="D71" s="78"/>
      <c r="E71" s="78"/>
      <c r="F71" s="78"/>
      <c r="G71" s="78"/>
      <c r="H71" s="79"/>
      <c r="I71" s="29">
        <f>IFERROR(SUM(I54:I70)-I56,"")</f>
        <v>0</v>
      </c>
      <c r="J71" s="29">
        <f t="shared" ref="J71:O71" si="8">IFERROR(SUM(J54:J70)-J56,"")</f>
        <v>0</v>
      </c>
      <c r="K71" s="29">
        <f t="shared" si="8"/>
        <v>0</v>
      </c>
      <c r="L71" s="29">
        <f t="shared" si="8"/>
        <v>0</v>
      </c>
      <c r="M71" s="29">
        <f t="shared" si="8"/>
        <v>0</v>
      </c>
      <c r="N71" s="29">
        <f t="shared" si="8"/>
        <v>0</v>
      </c>
      <c r="O71" s="29">
        <f t="shared" si="8"/>
        <v>0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spans="2:39" x14ac:dyDescent="0.25">
      <c r="H72" s="29" t="s">
        <v>79</v>
      </c>
      <c r="I72" s="29">
        <f t="shared" ref="I72:O72" si="9">IFERROR(I50+I53+I71,"")</f>
        <v>0</v>
      </c>
      <c r="J72" s="29">
        <f t="shared" si="9"/>
        <v>0</v>
      </c>
      <c r="K72" s="29">
        <f t="shared" si="9"/>
        <v>0</v>
      </c>
      <c r="L72" s="29">
        <f t="shared" si="9"/>
        <v>0</v>
      </c>
      <c r="M72" s="29">
        <f t="shared" si="9"/>
        <v>0</v>
      </c>
      <c r="N72" s="29">
        <f t="shared" si="9"/>
        <v>0</v>
      </c>
      <c r="O72" s="29">
        <f t="shared" si="9"/>
        <v>0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spans="2:39" x14ac:dyDescent="0.25">
      <c r="AM73" s="32"/>
    </row>
    <row r="74" spans="2:39" x14ac:dyDescent="0.25"/>
    <row r="75" spans="2:39" x14ac:dyDescent="0.25"/>
  </sheetData>
  <mergeCells count="171">
    <mergeCell ref="I1:L1"/>
    <mergeCell ref="M5:O5"/>
    <mergeCell ref="I5:L5"/>
    <mergeCell ref="AM54:AM55"/>
    <mergeCell ref="D56:H56"/>
    <mergeCell ref="D57:H57"/>
    <mergeCell ref="D58:H58"/>
    <mergeCell ref="D59:H59"/>
    <mergeCell ref="D60:H60"/>
    <mergeCell ref="AG54:AG55"/>
    <mergeCell ref="AH54:AH55"/>
    <mergeCell ref="AI54:AI55"/>
    <mergeCell ref="AJ54:AJ55"/>
    <mergeCell ref="AK54:AK55"/>
    <mergeCell ref="AL54:AL55"/>
    <mergeCell ref="AA54:AA55"/>
    <mergeCell ref="AB54:AB55"/>
    <mergeCell ref="AC54:AC55"/>
    <mergeCell ref="AD54:AD55"/>
    <mergeCell ref="AE54:AE55"/>
    <mergeCell ref="AF54:AF55"/>
    <mergeCell ref="U54:U55"/>
    <mergeCell ref="V54:V55"/>
    <mergeCell ref="W54:W55"/>
    <mergeCell ref="X54:X55"/>
    <mergeCell ref="Y54:Y55"/>
    <mergeCell ref="Z54:Z55"/>
    <mergeCell ref="O54:O55"/>
    <mergeCell ref="P54:P55"/>
    <mergeCell ref="Q54:Q55"/>
    <mergeCell ref="R54:R55"/>
    <mergeCell ref="S54:S55"/>
    <mergeCell ref="T54:T55"/>
    <mergeCell ref="I54:I55"/>
    <mergeCell ref="J54:J55"/>
    <mergeCell ref="K54:K55"/>
    <mergeCell ref="L54:L55"/>
    <mergeCell ref="M54:M55"/>
    <mergeCell ref="N54:N55"/>
    <mergeCell ref="B51:B53"/>
    <mergeCell ref="D51:H51"/>
    <mergeCell ref="D52:H52"/>
    <mergeCell ref="C53:H53"/>
    <mergeCell ref="B54:B71"/>
    <mergeCell ref="C54:C55"/>
    <mergeCell ref="D54:H55"/>
    <mergeCell ref="D61:H61"/>
    <mergeCell ref="D62:H62"/>
    <mergeCell ref="D63:H63"/>
    <mergeCell ref="D70:H70"/>
    <mergeCell ref="C71:H71"/>
    <mergeCell ref="D64:H64"/>
    <mergeCell ref="D65:H65"/>
    <mergeCell ref="D66:H66"/>
    <mergeCell ref="D67:H67"/>
    <mergeCell ref="D68:H68"/>
    <mergeCell ref="D69:H69"/>
    <mergeCell ref="B46:B50"/>
    <mergeCell ref="D46:H46"/>
    <mergeCell ref="D47:H47"/>
    <mergeCell ref="D48:H48"/>
    <mergeCell ref="D49:H49"/>
    <mergeCell ref="C50:H50"/>
    <mergeCell ref="C38:H38"/>
    <mergeCell ref="T38:U38"/>
    <mergeCell ref="V38:W38"/>
    <mergeCell ref="C39:H39"/>
    <mergeCell ref="B45:C45"/>
    <mergeCell ref="D45:H45"/>
    <mergeCell ref="B21:B38"/>
    <mergeCell ref="C21:C22"/>
    <mergeCell ref="D24:H24"/>
    <mergeCell ref="D36:H36"/>
    <mergeCell ref="T36:U36"/>
    <mergeCell ref="V36:W36"/>
    <mergeCell ref="D37:H37"/>
    <mergeCell ref="T37:U37"/>
    <mergeCell ref="V37:W37"/>
    <mergeCell ref="T33:U33"/>
    <mergeCell ref="V33:W33"/>
    <mergeCell ref="D34:H34"/>
    <mergeCell ref="T34:U34"/>
    <mergeCell ref="V34:W34"/>
    <mergeCell ref="D35:H35"/>
    <mergeCell ref="T35:U35"/>
    <mergeCell ref="V35:W35"/>
    <mergeCell ref="D33:H33"/>
    <mergeCell ref="T30:U30"/>
    <mergeCell ref="V30:W30"/>
    <mergeCell ref="D31:H31"/>
    <mergeCell ref="T31:U31"/>
    <mergeCell ref="V31:W31"/>
    <mergeCell ref="D32:H32"/>
    <mergeCell ref="T32:U32"/>
    <mergeCell ref="V32:W32"/>
    <mergeCell ref="D30:H30"/>
    <mergeCell ref="T27:U27"/>
    <mergeCell ref="V27:W27"/>
    <mergeCell ref="D28:H28"/>
    <mergeCell ref="T28:U28"/>
    <mergeCell ref="V28:W28"/>
    <mergeCell ref="D29:H29"/>
    <mergeCell ref="T29:U29"/>
    <mergeCell ref="V29:W29"/>
    <mergeCell ref="D27:H27"/>
    <mergeCell ref="T24:U24"/>
    <mergeCell ref="V24:W24"/>
    <mergeCell ref="D25:H25"/>
    <mergeCell ref="T25:U25"/>
    <mergeCell ref="V25:W25"/>
    <mergeCell ref="D26:H26"/>
    <mergeCell ref="T26:U26"/>
    <mergeCell ref="V26:W26"/>
    <mergeCell ref="R21:R22"/>
    <mergeCell ref="T21:U22"/>
    <mergeCell ref="V21:W22"/>
    <mergeCell ref="D23:H23"/>
    <mergeCell ref="T23:U23"/>
    <mergeCell ref="V23:W23"/>
    <mergeCell ref="L21:L22"/>
    <mergeCell ref="M21:M22"/>
    <mergeCell ref="N21:N22"/>
    <mergeCell ref="O21:O22"/>
    <mergeCell ref="P21:P22"/>
    <mergeCell ref="Q21:Q22"/>
    <mergeCell ref="D21:H22"/>
    <mergeCell ref="I21:I22"/>
    <mergeCell ref="J21:J22"/>
    <mergeCell ref="K21:K22"/>
    <mergeCell ref="B18:B20"/>
    <mergeCell ref="D18:H18"/>
    <mergeCell ref="T18:U18"/>
    <mergeCell ref="V18:W18"/>
    <mergeCell ref="D19:H19"/>
    <mergeCell ref="T19:U19"/>
    <mergeCell ref="V19:W19"/>
    <mergeCell ref="C20:H20"/>
    <mergeCell ref="T20:U20"/>
    <mergeCell ref="V20:W20"/>
    <mergeCell ref="D16:H16"/>
    <mergeCell ref="T16:U16"/>
    <mergeCell ref="V16:W16"/>
    <mergeCell ref="C17:H17"/>
    <mergeCell ref="T17:U17"/>
    <mergeCell ref="V17:W17"/>
    <mergeCell ref="B13:B17"/>
    <mergeCell ref="D13:H13"/>
    <mergeCell ref="T13:U13"/>
    <mergeCell ref="V13:W13"/>
    <mergeCell ref="D14:H14"/>
    <mergeCell ref="T14:U14"/>
    <mergeCell ref="V14:W14"/>
    <mergeCell ref="D15:H15"/>
    <mergeCell ref="T15:U15"/>
    <mergeCell ref="V15:W15"/>
    <mergeCell ref="I11:R11"/>
    <mergeCell ref="T11:W11"/>
    <mergeCell ref="B12:C12"/>
    <mergeCell ref="D12:H12"/>
    <mergeCell ref="T12:U12"/>
    <mergeCell ref="V12:W12"/>
    <mergeCell ref="J6:K6"/>
    <mergeCell ref="J7:K7"/>
    <mergeCell ref="D8:E8"/>
    <mergeCell ref="J8:K8"/>
    <mergeCell ref="D9:E9"/>
    <mergeCell ref="J9:K9"/>
    <mergeCell ref="M6:N6"/>
    <mergeCell ref="M7:N7"/>
    <mergeCell ref="M8:N8"/>
    <mergeCell ref="M9:N9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E4A76-7A82-4E51-808F-9B0F304E5DC0}">
  <dimension ref="A1:AM74"/>
  <sheetViews>
    <sheetView zoomScale="70" zoomScaleNormal="70" workbookViewId="0">
      <selection activeCell="J12" sqref="J12"/>
    </sheetView>
  </sheetViews>
  <sheetFormatPr baseColWidth="10" defaultColWidth="0" defaultRowHeight="0" customHeight="1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  <c r="F1" s="59"/>
    </row>
    <row r="2" spans="2:23" s="1" customFormat="1" ht="15" x14ac:dyDescent="0.25">
      <c r="C2" s="3"/>
      <c r="D2" s="4"/>
    </row>
    <row r="3" spans="2:23" ht="15" x14ac:dyDescent="0.25"/>
    <row r="4" spans="2:23" ht="15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ht="15" x14ac:dyDescent="0.25">
      <c r="D5" s="5"/>
      <c r="E5" s="6"/>
      <c r="F5" s="8"/>
      <c r="I5" s="13"/>
      <c r="J5" s="68"/>
      <c r="K5" s="69"/>
      <c r="L5" s="55"/>
      <c r="M5" s="15"/>
      <c r="N5" s="16"/>
    </row>
    <row r="6" spans="2:23" ht="15" x14ac:dyDescent="0.25">
      <c r="I6" s="13"/>
      <c r="J6" s="68"/>
      <c r="K6" s="69"/>
      <c r="L6" s="55"/>
      <c r="M6" s="15"/>
      <c r="N6" s="16"/>
    </row>
    <row r="7" spans="2:23" ht="15" x14ac:dyDescent="0.25">
      <c r="D7" s="70"/>
      <c r="E7" s="71"/>
      <c r="F7" s="17"/>
      <c r="I7" s="13"/>
      <c r="J7" s="68"/>
      <c r="K7" s="69"/>
      <c r="L7" s="55"/>
      <c r="M7" s="15"/>
      <c r="N7" s="16"/>
    </row>
    <row r="8" spans="2:23" ht="15" x14ac:dyDescent="0.25">
      <c r="D8" s="70"/>
      <c r="E8" s="71"/>
      <c r="F8" s="17"/>
      <c r="I8" s="13"/>
      <c r="J8" s="68"/>
      <c r="K8" s="69"/>
      <c r="L8" s="55"/>
    </row>
    <row r="9" spans="2:23" ht="15" x14ac:dyDescent="0.25"/>
    <row r="10" spans="2:23" ht="15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4"/>
      <c r="U10" s="119"/>
      <c r="V10" s="119"/>
      <c r="W10" s="65"/>
    </row>
    <row r="11" spans="2:23" ht="15" x14ac:dyDescent="0.25">
      <c r="B11" s="64"/>
      <c r="C11" s="65"/>
      <c r="D11" s="120"/>
      <c r="E11" s="121"/>
      <c r="F11" s="121"/>
      <c r="G11" s="121"/>
      <c r="H11" s="122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123"/>
      <c r="U11" s="124"/>
      <c r="V11" s="123"/>
      <c r="W11" s="124"/>
    </row>
    <row r="12" spans="2:23" ht="15" x14ac:dyDescent="0.25">
      <c r="B12" s="81"/>
      <c r="C12" s="20"/>
      <c r="D12" s="88"/>
      <c r="E12" s="89"/>
      <c r="F12" s="89"/>
      <c r="G12" s="89"/>
      <c r="H12" s="90"/>
      <c r="I12" s="21"/>
      <c r="J12" s="21"/>
      <c r="K12" s="21"/>
      <c r="L12" s="21"/>
      <c r="M12" s="21"/>
      <c r="N12" s="21"/>
      <c r="O12" s="21"/>
      <c r="P12" s="22"/>
      <c r="Q12" s="52"/>
      <c r="R12" s="56"/>
      <c r="T12" s="76"/>
      <c r="U12" s="77"/>
      <c r="V12" s="76"/>
      <c r="W12" s="77"/>
    </row>
    <row r="13" spans="2:23" ht="15" x14ac:dyDescent="0.25">
      <c r="B13" s="82"/>
      <c r="C13" s="24"/>
      <c r="D13" s="88"/>
      <c r="E13" s="89"/>
      <c r="F13" s="89"/>
      <c r="G13" s="89"/>
      <c r="H13" s="90"/>
      <c r="I13" s="21"/>
      <c r="J13" s="21"/>
      <c r="K13" s="21"/>
      <c r="L13" s="21"/>
      <c r="M13" s="21"/>
      <c r="N13" s="21"/>
      <c r="O13" s="21"/>
      <c r="P13" s="22"/>
      <c r="Q13" s="52"/>
      <c r="R13" s="56"/>
      <c r="T13" s="76"/>
      <c r="U13" s="77"/>
      <c r="V13" s="76"/>
      <c r="W13" s="77"/>
    </row>
    <row r="14" spans="2:23" ht="15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53"/>
      <c r="R14" s="58"/>
      <c r="T14" s="127"/>
      <c r="U14" s="128"/>
      <c r="V14" s="127"/>
      <c r="W14" s="128"/>
    </row>
    <row r="15" spans="2:23" ht="15" x14ac:dyDescent="0.25">
      <c r="B15" s="82"/>
      <c r="C15" s="24"/>
      <c r="D15" s="88"/>
      <c r="E15" s="89"/>
      <c r="F15" s="89"/>
      <c r="G15" s="89"/>
      <c r="H15" s="90"/>
      <c r="I15" s="21"/>
      <c r="J15" s="21"/>
      <c r="K15" s="21"/>
      <c r="L15" s="21"/>
      <c r="M15" s="21"/>
      <c r="N15" s="21"/>
      <c r="O15" s="21"/>
      <c r="P15" s="22"/>
      <c r="Q15" s="52"/>
      <c r="R15" s="56"/>
      <c r="T15" s="76"/>
      <c r="U15" s="77"/>
      <c r="V15" s="76"/>
      <c r="W15" s="77"/>
    </row>
    <row r="16" spans="2:23" ht="15" x14ac:dyDescent="0.25">
      <c r="B16" s="83"/>
      <c r="C16" s="109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54"/>
      <c r="R16" s="57"/>
      <c r="T16" s="125"/>
      <c r="U16" s="126"/>
      <c r="V16" s="125"/>
      <c r="W16" s="126"/>
    </row>
    <row r="17" spans="2:23" ht="15" x14ac:dyDescent="0.25">
      <c r="B17" s="81"/>
      <c r="C17" s="24"/>
      <c r="D17" s="88"/>
      <c r="E17" s="89"/>
      <c r="F17" s="89"/>
      <c r="G17" s="89"/>
      <c r="H17" s="90"/>
      <c r="I17" s="26"/>
      <c r="J17" s="26"/>
      <c r="K17" s="26"/>
      <c r="L17" s="26"/>
      <c r="M17" s="26"/>
      <c r="N17" s="26"/>
      <c r="O17" s="26"/>
      <c r="P17" s="22"/>
      <c r="Q17" s="52"/>
      <c r="R17" s="56"/>
      <c r="T17" s="76"/>
      <c r="U17" s="77"/>
      <c r="V17" s="76"/>
      <c r="W17" s="77"/>
    </row>
    <row r="18" spans="2:23" ht="15" x14ac:dyDescent="0.25">
      <c r="B18" s="82"/>
      <c r="C18" s="24"/>
      <c r="D18" s="88"/>
      <c r="E18" s="89"/>
      <c r="F18" s="89"/>
      <c r="G18" s="89"/>
      <c r="H18" s="90"/>
      <c r="I18" s="26"/>
      <c r="J18" s="26"/>
      <c r="K18" s="26"/>
      <c r="L18" s="26"/>
      <c r="M18" s="26"/>
      <c r="N18" s="26"/>
      <c r="O18" s="26"/>
      <c r="P18" s="22"/>
      <c r="Q18" s="52"/>
      <c r="R18" s="56"/>
      <c r="T18" s="76"/>
      <c r="U18" s="77"/>
      <c r="V18" s="76"/>
      <c r="W18" s="77"/>
    </row>
    <row r="19" spans="2:23" ht="15" x14ac:dyDescent="0.25">
      <c r="B19" s="83"/>
      <c r="C19" s="109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54"/>
      <c r="R19" s="57"/>
      <c r="T19" s="125"/>
      <c r="U19" s="126"/>
      <c r="V19" s="125"/>
      <c r="W19" s="126"/>
    </row>
    <row r="20" spans="2:23" ht="15" x14ac:dyDescent="0.25">
      <c r="B20" s="81"/>
      <c r="C20" s="129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101"/>
      <c r="R20" s="91"/>
      <c r="T20" s="93"/>
      <c r="U20" s="94"/>
      <c r="V20" s="93"/>
      <c r="W20" s="94"/>
    </row>
    <row r="21" spans="2:23" ht="15" x14ac:dyDescent="0.25">
      <c r="B21" s="82"/>
      <c r="C21" s="130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102"/>
      <c r="R21" s="92"/>
      <c r="T21" s="95"/>
      <c r="U21" s="96"/>
      <c r="V21" s="95"/>
      <c r="W21" s="96"/>
    </row>
    <row r="22" spans="2:23" ht="15" x14ac:dyDescent="0.25">
      <c r="B22" s="82"/>
      <c r="C22" s="24"/>
      <c r="D22" s="88"/>
      <c r="E22" s="89"/>
      <c r="F22" s="89"/>
      <c r="G22" s="89"/>
      <c r="H22" s="90"/>
      <c r="I22" s="26"/>
      <c r="J22" s="26"/>
      <c r="K22" s="26"/>
      <c r="L22" s="26"/>
      <c r="M22" s="26"/>
      <c r="N22" s="26"/>
      <c r="O22" s="26"/>
      <c r="P22" s="22"/>
      <c r="Q22" s="53"/>
      <c r="R22" s="58"/>
      <c r="T22" s="127"/>
      <c r="U22" s="128"/>
      <c r="V22" s="127"/>
      <c r="W22" s="128"/>
    </row>
    <row r="23" spans="2:23" ht="15" x14ac:dyDescent="0.25">
      <c r="B23" s="82"/>
      <c r="C23" s="24"/>
      <c r="D23" s="88"/>
      <c r="E23" s="89"/>
      <c r="F23" s="89"/>
      <c r="G23" s="89"/>
      <c r="H23" s="90"/>
      <c r="I23" s="26"/>
      <c r="J23" s="26"/>
      <c r="K23" s="26"/>
      <c r="L23" s="26"/>
      <c r="M23" s="26"/>
      <c r="N23" s="26"/>
      <c r="O23" s="26"/>
      <c r="P23" s="22"/>
      <c r="Q23" s="52"/>
      <c r="R23" s="56"/>
      <c r="T23" s="76"/>
      <c r="U23" s="77"/>
      <c r="V23" s="76"/>
      <c r="W23" s="77"/>
    </row>
    <row r="24" spans="2:23" ht="15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52"/>
      <c r="R24" s="56"/>
      <c r="T24" s="76"/>
      <c r="U24" s="77"/>
      <c r="V24" s="76"/>
      <c r="W24" s="77"/>
    </row>
    <row r="25" spans="2:23" ht="15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52"/>
      <c r="R25" s="56"/>
      <c r="T25" s="76"/>
      <c r="U25" s="77"/>
      <c r="V25" s="76"/>
      <c r="W25" s="77"/>
    </row>
    <row r="26" spans="2:23" ht="15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52"/>
      <c r="R26" s="56"/>
      <c r="T26" s="76"/>
      <c r="U26" s="77"/>
      <c r="V26" s="76"/>
      <c r="W26" s="77"/>
    </row>
    <row r="27" spans="2:23" ht="15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52"/>
      <c r="R27" s="56"/>
      <c r="T27" s="76"/>
      <c r="U27" s="77"/>
      <c r="V27" s="76"/>
      <c r="W27" s="77"/>
    </row>
    <row r="28" spans="2:23" ht="15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52"/>
      <c r="R28" s="56"/>
      <c r="T28" s="76"/>
      <c r="U28" s="77"/>
      <c r="V28" s="76"/>
      <c r="W28" s="77"/>
    </row>
    <row r="29" spans="2:23" ht="15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53"/>
      <c r="R29" s="58"/>
      <c r="T29" s="127"/>
      <c r="U29" s="128"/>
      <c r="V29" s="127"/>
      <c r="W29" s="128"/>
    </row>
    <row r="30" spans="2:23" ht="15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52"/>
      <c r="R30" s="56"/>
      <c r="T30" s="76"/>
      <c r="U30" s="77"/>
      <c r="V30" s="76"/>
      <c r="W30" s="77"/>
    </row>
    <row r="31" spans="2:23" ht="15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52"/>
      <c r="R31" s="56"/>
      <c r="T31" s="76"/>
      <c r="U31" s="77"/>
      <c r="V31" s="76"/>
      <c r="W31" s="77"/>
    </row>
    <row r="32" spans="2:23" ht="15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52"/>
      <c r="R32" s="56"/>
      <c r="T32" s="76"/>
      <c r="U32" s="77"/>
      <c r="V32" s="76"/>
      <c r="W32" s="77"/>
    </row>
    <row r="33" spans="2:39" ht="15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52"/>
      <c r="R33" s="56"/>
      <c r="T33" s="76"/>
      <c r="U33" s="77"/>
      <c r="V33" s="76"/>
      <c r="W33" s="77"/>
    </row>
    <row r="34" spans="2:39" ht="15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53"/>
      <c r="R34" s="58"/>
      <c r="T34" s="127"/>
      <c r="U34" s="128"/>
      <c r="V34" s="127"/>
      <c r="W34" s="128"/>
    </row>
    <row r="35" spans="2:39" ht="15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53"/>
      <c r="R35" s="58"/>
      <c r="T35" s="127"/>
      <c r="U35" s="128"/>
      <c r="V35" s="127"/>
      <c r="W35" s="128"/>
    </row>
    <row r="36" spans="2:39" ht="15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53"/>
      <c r="R36" s="58"/>
      <c r="T36" s="127"/>
      <c r="U36" s="128"/>
      <c r="V36" s="127"/>
      <c r="W36" s="128"/>
    </row>
    <row r="37" spans="2:39" ht="15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125"/>
      <c r="U37" s="126"/>
      <c r="V37" s="125"/>
      <c r="W37" s="126"/>
    </row>
    <row r="38" spans="2:39" ht="15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ht="15" x14ac:dyDescent="0.25"/>
    <row r="40" spans="2:39" s="1" customFormat="1" ht="18.75" x14ac:dyDescent="0.3">
      <c r="B40" s="2"/>
    </row>
    <row r="41" spans="2:39" s="1" customFormat="1" ht="15" x14ac:dyDescent="0.25">
      <c r="C41" s="3"/>
      <c r="D41" s="4"/>
    </row>
    <row r="42" spans="2:39" ht="15" x14ac:dyDescent="0.25"/>
    <row r="43" spans="2:39" ht="15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ht="15" x14ac:dyDescent="0.25">
      <c r="B44" s="64"/>
      <c r="C44" s="65"/>
      <c r="D44" s="120"/>
      <c r="E44" s="121"/>
      <c r="F44" s="121"/>
      <c r="G44" s="121"/>
      <c r="H44" s="12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ht="15" x14ac:dyDescent="0.25">
      <c r="B45" s="81"/>
      <c r="C45" s="20"/>
      <c r="D45" s="88"/>
      <c r="E45" s="89"/>
      <c r="F45" s="89"/>
      <c r="G45" s="89"/>
      <c r="H45" s="90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ht="15" x14ac:dyDescent="0.25">
      <c r="B46" s="82"/>
      <c r="C46" s="24"/>
      <c r="D46" s="88"/>
      <c r="E46" s="89"/>
      <c r="F46" s="89"/>
      <c r="G46" s="89"/>
      <c r="H46" s="90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ht="15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ht="15" x14ac:dyDescent="0.25">
      <c r="B48" s="82"/>
      <c r="C48" s="24"/>
      <c r="D48" s="88"/>
      <c r="E48" s="89"/>
      <c r="F48" s="89"/>
      <c r="G48" s="89"/>
      <c r="H48" s="90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ht="15" x14ac:dyDescent="0.25">
      <c r="B49" s="83"/>
      <c r="C49" s="109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ht="15" x14ac:dyDescent="0.25">
      <c r="B50" s="81"/>
      <c r="C50" s="24"/>
      <c r="D50" s="88"/>
      <c r="E50" s="89"/>
      <c r="F50" s="89"/>
      <c r="G50" s="89"/>
      <c r="H50" s="90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ht="15" x14ac:dyDescent="0.25">
      <c r="B51" s="82"/>
      <c r="C51" s="24"/>
      <c r="D51" s="88"/>
      <c r="E51" s="89"/>
      <c r="F51" s="89"/>
      <c r="G51" s="89"/>
      <c r="H51" s="90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ht="15" x14ac:dyDescent="0.25">
      <c r="B52" s="83"/>
      <c r="C52" s="109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ht="15" x14ac:dyDescent="0.25">
      <c r="B53" s="81"/>
      <c r="C53" s="129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31"/>
    </row>
    <row r="54" spans="2:39" ht="15" x14ac:dyDescent="0.25">
      <c r="B54" s="82"/>
      <c r="C54" s="130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31"/>
    </row>
    <row r="55" spans="2:39" ht="15" x14ac:dyDescent="0.25">
      <c r="B55" s="82"/>
      <c r="C55" s="24"/>
      <c r="D55" s="88"/>
      <c r="E55" s="89"/>
      <c r="F55" s="89"/>
      <c r="G55" s="89"/>
      <c r="H55" s="90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ht="15" x14ac:dyDescent="0.25">
      <c r="B56" s="82"/>
      <c r="C56" s="24"/>
      <c r="D56" s="88"/>
      <c r="E56" s="89"/>
      <c r="F56" s="89"/>
      <c r="G56" s="89"/>
      <c r="H56" s="90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ht="15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ht="15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ht="15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ht="15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ht="15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ht="15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ht="15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ht="15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ht="15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ht="15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ht="15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ht="15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ht="15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ht="15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ht="15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ht="15" x14ac:dyDescent="0.25">
      <c r="AM72" s="32"/>
    </row>
    <row r="73" spans="2:39" ht="15" x14ac:dyDescent="0.25"/>
    <row r="74" spans="2:39" ht="15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7" priority="2">
      <formula>I$43&gt;$F$5</formula>
    </cfRule>
  </conditionalFormatting>
  <conditionalFormatting sqref="F1">
    <cfRule type="expression" dxfId="6" priority="1">
      <formula>OR($T$12&lt;0,$T$13&lt;0,$T$15&lt;0,$T$17&lt;0,$T$18&lt;0,$T$20&lt;0,$T$23&lt;0,$T$24&lt;0,$T$25&lt;0,$T$26&lt;0,$T$27&lt;0,$T$28&lt;0,$T$30&lt;0,$T$31&lt;0,$T$32&lt;0,$T$33&lt;0)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2AE1-1613-4587-9CBE-8C7AB9F515CF}">
  <dimension ref="A1:AM74"/>
  <sheetViews>
    <sheetView zoomScale="70" zoomScaleNormal="70" workbookViewId="0">
      <selection sqref="A1:XFD1048576"/>
    </sheetView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36"/>
      <c r="M5" s="15"/>
      <c r="N5" s="16"/>
    </row>
    <row r="6" spans="2:23" x14ac:dyDescent="0.25">
      <c r="I6" s="13"/>
      <c r="J6" s="68"/>
      <c r="K6" s="69"/>
      <c r="L6" s="36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36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36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66"/>
      <c r="E11" s="66"/>
      <c r="F11" s="66"/>
      <c r="G11" s="66"/>
      <c r="H11" s="66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x14ac:dyDescent="0.25">
      <c r="B12" s="81"/>
      <c r="C12" s="20"/>
      <c r="D12" s="74"/>
      <c r="E12" s="74"/>
      <c r="F12" s="74"/>
      <c r="G12" s="74"/>
      <c r="H12" s="74"/>
      <c r="I12" s="21"/>
      <c r="J12" s="21"/>
      <c r="K12" s="21"/>
      <c r="L12" s="21"/>
      <c r="M12" s="21"/>
      <c r="N12" s="21"/>
      <c r="O12" s="21"/>
      <c r="P12" s="22"/>
      <c r="Q12" s="39"/>
      <c r="R12" s="39"/>
      <c r="T12" s="75"/>
      <c r="U12" s="75"/>
      <c r="V12" s="76"/>
      <c r="W12" s="77"/>
    </row>
    <row r="13" spans="2:23" x14ac:dyDescent="0.25">
      <c r="B13" s="82"/>
      <c r="C13" s="24"/>
      <c r="D13" s="74"/>
      <c r="E13" s="74"/>
      <c r="F13" s="74"/>
      <c r="G13" s="74"/>
      <c r="H13" s="74"/>
      <c r="I13" s="21"/>
      <c r="J13" s="21"/>
      <c r="K13" s="21"/>
      <c r="L13" s="21"/>
      <c r="M13" s="21"/>
      <c r="N13" s="21"/>
      <c r="O13" s="21"/>
      <c r="P13" s="22"/>
      <c r="Q13" s="39"/>
      <c r="R13" s="39"/>
      <c r="T13" s="75"/>
      <c r="U13" s="75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38"/>
      <c r="R14" s="38"/>
      <c r="T14" s="87"/>
      <c r="U14" s="87"/>
      <c r="V14" s="87"/>
      <c r="W14" s="87"/>
    </row>
    <row r="15" spans="2:23" x14ac:dyDescent="0.25">
      <c r="B15" s="82"/>
      <c r="C15" s="24"/>
      <c r="D15" s="74"/>
      <c r="E15" s="74"/>
      <c r="F15" s="74"/>
      <c r="G15" s="74"/>
      <c r="H15" s="74"/>
      <c r="I15" s="21"/>
      <c r="J15" s="21"/>
      <c r="K15" s="21"/>
      <c r="L15" s="21"/>
      <c r="M15" s="21"/>
      <c r="N15" s="21"/>
      <c r="O15" s="21"/>
      <c r="P15" s="22"/>
      <c r="Q15" s="39"/>
      <c r="R15" s="39"/>
      <c r="T15" s="75"/>
      <c r="U15" s="75"/>
      <c r="V15" s="76"/>
      <c r="W15" s="77"/>
    </row>
    <row r="16" spans="2:23" x14ac:dyDescent="0.25">
      <c r="B16" s="83"/>
      <c r="C16" s="78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37"/>
      <c r="R16" s="37"/>
      <c r="T16" s="80"/>
      <c r="U16" s="80"/>
      <c r="V16" s="80"/>
      <c r="W16" s="80"/>
    </row>
    <row r="17" spans="2:23" x14ac:dyDescent="0.25">
      <c r="B17" s="81"/>
      <c r="C17" s="24"/>
      <c r="D17" s="74"/>
      <c r="E17" s="74"/>
      <c r="F17" s="74"/>
      <c r="G17" s="74"/>
      <c r="H17" s="74"/>
      <c r="I17" s="26"/>
      <c r="J17" s="26"/>
      <c r="K17" s="26"/>
      <c r="L17" s="26"/>
      <c r="M17" s="26"/>
      <c r="N17" s="26"/>
      <c r="O17" s="26"/>
      <c r="P17" s="22"/>
      <c r="Q17" s="39"/>
      <c r="R17" s="39"/>
      <c r="T17" s="75"/>
      <c r="U17" s="75"/>
      <c r="V17" s="75"/>
      <c r="W17" s="75"/>
    </row>
    <row r="18" spans="2:23" x14ac:dyDescent="0.25">
      <c r="B18" s="82"/>
      <c r="C18" s="24"/>
      <c r="D18" s="74"/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/>
      <c r="Q18" s="39"/>
      <c r="R18" s="39"/>
      <c r="T18" s="75"/>
      <c r="U18" s="75"/>
      <c r="V18" s="75"/>
      <c r="W18" s="75"/>
    </row>
    <row r="19" spans="2:23" x14ac:dyDescent="0.25">
      <c r="B19" s="83"/>
      <c r="C19" s="78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37"/>
      <c r="R19" s="37"/>
      <c r="T19" s="80"/>
      <c r="U19" s="80"/>
      <c r="V19" s="80"/>
      <c r="W19" s="80"/>
    </row>
    <row r="20" spans="2:23" x14ac:dyDescent="0.25">
      <c r="B20" s="81"/>
      <c r="C20" s="110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91"/>
      <c r="R20" s="91"/>
      <c r="T20" s="75"/>
      <c r="U20" s="75"/>
      <c r="V20" s="75"/>
      <c r="W20" s="75"/>
    </row>
    <row r="21" spans="2:23" x14ac:dyDescent="0.25">
      <c r="B21" s="82"/>
      <c r="C21" s="111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92"/>
      <c r="R21" s="92"/>
      <c r="T21" s="75"/>
      <c r="U21" s="75"/>
      <c r="V21" s="75"/>
      <c r="W21" s="75"/>
    </row>
    <row r="22" spans="2:23" x14ac:dyDescent="0.25">
      <c r="B22" s="82"/>
      <c r="C22" s="24"/>
      <c r="D22" s="74"/>
      <c r="E22" s="74"/>
      <c r="F22" s="74"/>
      <c r="G22" s="74"/>
      <c r="H22" s="74"/>
      <c r="I22" s="26"/>
      <c r="J22" s="26"/>
      <c r="K22" s="26"/>
      <c r="L22" s="26"/>
      <c r="M22" s="26"/>
      <c r="N22" s="26"/>
      <c r="O22" s="26"/>
      <c r="P22" s="22"/>
      <c r="Q22" s="38"/>
      <c r="R22" s="38"/>
      <c r="T22" s="87"/>
      <c r="U22" s="87"/>
      <c r="V22" s="87"/>
      <c r="W22" s="87"/>
    </row>
    <row r="23" spans="2:23" x14ac:dyDescent="0.25">
      <c r="B23" s="82"/>
      <c r="C23" s="24"/>
      <c r="D23" s="74"/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/>
      <c r="Q23" s="39"/>
      <c r="R23" s="39"/>
      <c r="T23" s="75"/>
      <c r="U23" s="75"/>
      <c r="V23" s="75"/>
      <c r="W23" s="75"/>
    </row>
    <row r="24" spans="2:23" ht="15" customHeight="1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39"/>
      <c r="R24" s="39"/>
      <c r="T24" s="75"/>
      <c r="U24" s="75"/>
      <c r="V24" s="75"/>
      <c r="W24" s="75"/>
    </row>
    <row r="25" spans="2:23" ht="15" customHeight="1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39"/>
      <c r="R25" s="39"/>
      <c r="T25" s="76"/>
      <c r="U25" s="77"/>
      <c r="V25" s="76"/>
      <c r="W25" s="77"/>
    </row>
    <row r="26" spans="2:23" ht="15" customHeight="1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39"/>
      <c r="R26" s="39"/>
      <c r="T26" s="75"/>
      <c r="U26" s="75"/>
      <c r="V26" s="76"/>
      <c r="W26" s="77"/>
    </row>
    <row r="27" spans="2:23" ht="15" customHeight="1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39"/>
      <c r="R27" s="39"/>
      <c r="T27" s="75"/>
      <c r="U27" s="75"/>
      <c r="V27" s="76"/>
      <c r="W27" s="77"/>
    </row>
    <row r="28" spans="2:23" ht="15" customHeight="1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39"/>
      <c r="R28" s="39"/>
      <c r="T28" s="75"/>
      <c r="U28" s="75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38"/>
      <c r="R29" s="38"/>
      <c r="T29" s="87"/>
      <c r="U29" s="87"/>
      <c r="V29" s="87"/>
      <c r="W29" s="87"/>
    </row>
    <row r="30" spans="2:23" ht="15" customHeight="1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39"/>
      <c r="R30" s="39"/>
      <c r="T30" s="75"/>
      <c r="U30" s="75"/>
      <c r="V30" s="76"/>
      <c r="W30" s="77"/>
    </row>
    <row r="31" spans="2:23" ht="15" customHeight="1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39"/>
      <c r="R31" s="39"/>
      <c r="T31" s="75"/>
      <c r="U31" s="75"/>
      <c r="V31" s="76"/>
      <c r="W31" s="77"/>
    </row>
    <row r="32" spans="2:23" ht="15" customHeight="1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39"/>
      <c r="R32" s="39"/>
      <c r="T32" s="75"/>
      <c r="U32" s="75"/>
      <c r="V32" s="76"/>
      <c r="W32" s="77"/>
    </row>
    <row r="33" spans="2:39" ht="15" customHeight="1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39"/>
      <c r="R33" s="39"/>
      <c r="T33" s="75"/>
      <c r="U33" s="75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38"/>
      <c r="R34" s="38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38"/>
      <c r="R35" s="38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38"/>
      <c r="R36" s="38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66"/>
      <c r="E44" s="66"/>
      <c r="F44" s="66"/>
      <c r="G44" s="66"/>
      <c r="H44" s="66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x14ac:dyDescent="0.25">
      <c r="B45" s="81"/>
      <c r="C45" s="20"/>
      <c r="D45" s="74"/>
      <c r="E45" s="74"/>
      <c r="F45" s="74"/>
      <c r="G45" s="74"/>
      <c r="H45" s="7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x14ac:dyDescent="0.25">
      <c r="B46" s="82"/>
      <c r="C46" s="24"/>
      <c r="D46" s="74"/>
      <c r="E46" s="74"/>
      <c r="F46" s="74"/>
      <c r="G46" s="74"/>
      <c r="H46" s="7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x14ac:dyDescent="0.25">
      <c r="B48" s="82"/>
      <c r="C48" s="24"/>
      <c r="D48" s="74"/>
      <c r="E48" s="74"/>
      <c r="F48" s="74"/>
      <c r="G48" s="74"/>
      <c r="H48" s="7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78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x14ac:dyDescent="0.25">
      <c r="B50" s="81"/>
      <c r="C50" s="24"/>
      <c r="D50" s="74"/>
      <c r="E50" s="74"/>
      <c r="F50" s="74"/>
      <c r="G50" s="74"/>
      <c r="H50" s="7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x14ac:dyDescent="0.25">
      <c r="B51" s="82"/>
      <c r="C51" s="24"/>
      <c r="D51" s="74"/>
      <c r="E51" s="74"/>
      <c r="F51" s="74"/>
      <c r="G51" s="74"/>
      <c r="H51" s="7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78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x14ac:dyDescent="0.25">
      <c r="B53" s="81"/>
      <c r="C53" s="110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11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x14ac:dyDescent="0.25">
      <c r="B55" s="82"/>
      <c r="C55" s="24"/>
      <c r="D55" s="74"/>
      <c r="E55" s="74"/>
      <c r="F55" s="74"/>
      <c r="G55" s="74"/>
      <c r="H55" s="7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x14ac:dyDescent="0.25">
      <c r="B56" s="82"/>
      <c r="C56" s="24"/>
      <c r="D56" s="74"/>
      <c r="E56" s="74"/>
      <c r="F56" s="74"/>
      <c r="G56" s="74"/>
      <c r="H56" s="7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5" priority="1">
      <formula>I$43&gt;$F$5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2F23-A185-431A-BC01-C56A57D79413}">
  <dimension ref="A1:AM74"/>
  <sheetViews>
    <sheetView zoomScale="70" zoomScaleNormal="70" workbookViewId="0"/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14"/>
      <c r="M5" s="15"/>
      <c r="N5" s="16"/>
    </row>
    <row r="6" spans="2:23" x14ac:dyDescent="0.25">
      <c r="I6" s="13"/>
      <c r="J6" s="68"/>
      <c r="K6" s="69"/>
      <c r="L6" s="14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14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14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66"/>
      <c r="E11" s="66"/>
      <c r="F11" s="66"/>
      <c r="G11" s="66"/>
      <c r="H11" s="66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x14ac:dyDescent="0.25">
      <c r="B12" s="81"/>
      <c r="C12" s="20"/>
      <c r="D12" s="74"/>
      <c r="E12" s="74"/>
      <c r="F12" s="74"/>
      <c r="G12" s="74"/>
      <c r="H12" s="74"/>
      <c r="I12" s="21"/>
      <c r="J12" s="21"/>
      <c r="K12" s="21"/>
      <c r="L12" s="21"/>
      <c r="M12" s="21"/>
      <c r="N12" s="21"/>
      <c r="O12" s="21"/>
      <c r="P12" s="22"/>
      <c r="Q12" s="23"/>
      <c r="R12" s="23"/>
      <c r="T12" s="75"/>
      <c r="U12" s="75"/>
      <c r="V12" s="76"/>
      <c r="W12" s="77"/>
    </row>
    <row r="13" spans="2:23" x14ac:dyDescent="0.25">
      <c r="B13" s="82"/>
      <c r="C13" s="24"/>
      <c r="D13" s="74"/>
      <c r="E13" s="74"/>
      <c r="F13" s="74"/>
      <c r="G13" s="74"/>
      <c r="H13" s="74"/>
      <c r="I13" s="21"/>
      <c r="J13" s="21"/>
      <c r="K13" s="21"/>
      <c r="L13" s="21"/>
      <c r="M13" s="21"/>
      <c r="N13" s="21"/>
      <c r="O13" s="21"/>
      <c r="P13" s="22"/>
      <c r="Q13" s="23"/>
      <c r="R13" s="23"/>
      <c r="T13" s="75"/>
      <c r="U13" s="75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28"/>
      <c r="R14" s="28"/>
      <c r="T14" s="87"/>
      <c r="U14" s="87"/>
      <c r="V14" s="87"/>
      <c r="W14" s="87"/>
    </row>
    <row r="15" spans="2:23" x14ac:dyDescent="0.25">
      <c r="B15" s="82"/>
      <c r="C15" s="24"/>
      <c r="D15" s="74"/>
      <c r="E15" s="74"/>
      <c r="F15" s="74"/>
      <c r="G15" s="74"/>
      <c r="H15" s="74"/>
      <c r="I15" s="21"/>
      <c r="J15" s="21"/>
      <c r="K15" s="21"/>
      <c r="L15" s="21"/>
      <c r="M15" s="21"/>
      <c r="N15" s="21"/>
      <c r="O15" s="21"/>
      <c r="P15" s="22"/>
      <c r="Q15" s="23"/>
      <c r="R15" s="23"/>
      <c r="T15" s="75"/>
      <c r="U15" s="75"/>
      <c r="V15" s="76"/>
      <c r="W15" s="77"/>
    </row>
    <row r="16" spans="2:23" x14ac:dyDescent="0.25">
      <c r="B16" s="83"/>
      <c r="C16" s="78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30"/>
      <c r="R16" s="30"/>
      <c r="T16" s="80"/>
      <c r="U16" s="80"/>
      <c r="V16" s="80"/>
      <c r="W16" s="80"/>
    </row>
    <row r="17" spans="2:23" x14ac:dyDescent="0.25">
      <c r="B17" s="81"/>
      <c r="C17" s="24"/>
      <c r="D17" s="74"/>
      <c r="E17" s="74"/>
      <c r="F17" s="74"/>
      <c r="G17" s="74"/>
      <c r="H17" s="74"/>
      <c r="I17" s="26"/>
      <c r="J17" s="26"/>
      <c r="K17" s="26"/>
      <c r="L17" s="26"/>
      <c r="M17" s="26"/>
      <c r="N17" s="26"/>
      <c r="O17" s="26"/>
      <c r="P17" s="22"/>
      <c r="Q17" s="23"/>
      <c r="R17" s="23"/>
      <c r="T17" s="75"/>
      <c r="U17" s="75"/>
      <c r="V17" s="75"/>
      <c r="W17" s="75"/>
    </row>
    <row r="18" spans="2:23" x14ac:dyDescent="0.25">
      <c r="B18" s="82"/>
      <c r="C18" s="24"/>
      <c r="D18" s="74"/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/>
      <c r="Q18" s="23"/>
      <c r="R18" s="23"/>
      <c r="T18" s="75"/>
      <c r="U18" s="75"/>
      <c r="V18" s="75"/>
      <c r="W18" s="75"/>
    </row>
    <row r="19" spans="2:23" x14ac:dyDescent="0.25">
      <c r="B19" s="83"/>
      <c r="C19" s="78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30"/>
      <c r="R19" s="30"/>
      <c r="T19" s="80"/>
      <c r="U19" s="80"/>
      <c r="V19" s="80"/>
      <c r="W19" s="80"/>
    </row>
    <row r="20" spans="2:23" x14ac:dyDescent="0.25">
      <c r="B20" s="81"/>
      <c r="C20" s="110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91"/>
      <c r="R20" s="91"/>
      <c r="T20" s="75"/>
      <c r="U20" s="75"/>
      <c r="V20" s="75"/>
      <c r="W20" s="75"/>
    </row>
    <row r="21" spans="2:23" x14ac:dyDescent="0.25">
      <c r="B21" s="82"/>
      <c r="C21" s="111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92"/>
      <c r="R21" s="92"/>
      <c r="T21" s="75"/>
      <c r="U21" s="75"/>
      <c r="V21" s="75"/>
      <c r="W21" s="75"/>
    </row>
    <row r="22" spans="2:23" x14ac:dyDescent="0.25">
      <c r="B22" s="82"/>
      <c r="C22" s="24"/>
      <c r="D22" s="74"/>
      <c r="E22" s="74"/>
      <c r="F22" s="74"/>
      <c r="G22" s="74"/>
      <c r="H22" s="74"/>
      <c r="I22" s="26"/>
      <c r="J22" s="26"/>
      <c r="K22" s="26"/>
      <c r="L22" s="26"/>
      <c r="M22" s="26"/>
      <c r="N22" s="26"/>
      <c r="O22" s="26"/>
      <c r="P22" s="22"/>
      <c r="Q22" s="28"/>
      <c r="R22" s="28"/>
      <c r="T22" s="87"/>
      <c r="U22" s="87"/>
      <c r="V22" s="87"/>
      <c r="W22" s="87"/>
    </row>
    <row r="23" spans="2:23" x14ac:dyDescent="0.25">
      <c r="B23" s="82"/>
      <c r="C23" s="24"/>
      <c r="D23" s="74"/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/>
      <c r="Q23" s="23"/>
      <c r="R23" s="23"/>
      <c r="T23" s="75"/>
      <c r="U23" s="75"/>
      <c r="V23" s="75"/>
      <c r="W23" s="75"/>
    </row>
    <row r="24" spans="2:23" ht="15" customHeight="1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23"/>
      <c r="R24" s="23"/>
      <c r="T24" s="75"/>
      <c r="U24" s="75"/>
      <c r="V24" s="75"/>
      <c r="W24" s="75"/>
    </row>
    <row r="25" spans="2:23" ht="15" customHeight="1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23"/>
      <c r="R25" s="23"/>
      <c r="T25" s="76"/>
      <c r="U25" s="77"/>
      <c r="V25" s="76"/>
      <c r="W25" s="77"/>
    </row>
    <row r="26" spans="2:23" ht="15" customHeight="1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23"/>
      <c r="R26" s="23"/>
      <c r="T26" s="75"/>
      <c r="U26" s="75"/>
      <c r="V26" s="76"/>
      <c r="W26" s="77"/>
    </row>
    <row r="27" spans="2:23" ht="15" customHeight="1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23"/>
      <c r="R27" s="23"/>
      <c r="T27" s="75"/>
      <c r="U27" s="75"/>
      <c r="V27" s="76"/>
      <c r="W27" s="77"/>
    </row>
    <row r="28" spans="2:23" ht="15" customHeight="1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23"/>
      <c r="R28" s="23"/>
      <c r="T28" s="75"/>
      <c r="U28" s="75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28"/>
      <c r="R29" s="28"/>
      <c r="T29" s="87"/>
      <c r="U29" s="87"/>
      <c r="V29" s="87"/>
      <c r="W29" s="87"/>
    </row>
    <row r="30" spans="2:23" ht="15" customHeight="1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23"/>
      <c r="R30" s="23"/>
      <c r="T30" s="75"/>
      <c r="U30" s="75"/>
      <c r="V30" s="76"/>
      <c r="W30" s="77"/>
    </row>
    <row r="31" spans="2:23" ht="15" customHeight="1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23"/>
      <c r="R31" s="23"/>
      <c r="T31" s="75"/>
      <c r="U31" s="75"/>
      <c r="V31" s="76"/>
      <c r="W31" s="77"/>
    </row>
    <row r="32" spans="2:23" ht="15" customHeight="1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23"/>
      <c r="R32" s="23"/>
      <c r="T32" s="75"/>
      <c r="U32" s="75"/>
      <c r="V32" s="76"/>
      <c r="W32" s="77"/>
    </row>
    <row r="33" spans="2:39" ht="15" customHeight="1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23"/>
      <c r="R33" s="23"/>
      <c r="T33" s="75"/>
      <c r="U33" s="75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28"/>
      <c r="R34" s="28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28"/>
      <c r="R35" s="28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28"/>
      <c r="R36" s="28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66"/>
      <c r="E44" s="66"/>
      <c r="F44" s="66"/>
      <c r="G44" s="66"/>
      <c r="H44" s="66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x14ac:dyDescent="0.25">
      <c r="B45" s="81"/>
      <c r="C45" s="20"/>
      <c r="D45" s="74"/>
      <c r="E45" s="74"/>
      <c r="F45" s="74"/>
      <c r="G45" s="74"/>
      <c r="H45" s="7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x14ac:dyDescent="0.25">
      <c r="B46" s="82"/>
      <c r="C46" s="24"/>
      <c r="D46" s="74"/>
      <c r="E46" s="74"/>
      <c r="F46" s="74"/>
      <c r="G46" s="74"/>
      <c r="H46" s="7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x14ac:dyDescent="0.25">
      <c r="B48" s="82"/>
      <c r="C48" s="24"/>
      <c r="D48" s="74"/>
      <c r="E48" s="74"/>
      <c r="F48" s="74"/>
      <c r="G48" s="74"/>
      <c r="H48" s="7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78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x14ac:dyDescent="0.25">
      <c r="B50" s="81"/>
      <c r="C50" s="24"/>
      <c r="D50" s="74"/>
      <c r="E50" s="74"/>
      <c r="F50" s="74"/>
      <c r="G50" s="74"/>
      <c r="H50" s="7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x14ac:dyDescent="0.25">
      <c r="B51" s="82"/>
      <c r="C51" s="24"/>
      <c r="D51" s="74"/>
      <c r="E51" s="74"/>
      <c r="F51" s="74"/>
      <c r="G51" s="74"/>
      <c r="H51" s="7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78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x14ac:dyDescent="0.25">
      <c r="B53" s="81"/>
      <c r="C53" s="110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11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x14ac:dyDescent="0.25">
      <c r="B55" s="82"/>
      <c r="C55" s="24"/>
      <c r="D55" s="74"/>
      <c r="E55" s="74"/>
      <c r="F55" s="74"/>
      <c r="G55" s="74"/>
      <c r="H55" s="7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x14ac:dyDescent="0.25">
      <c r="B56" s="82"/>
      <c r="C56" s="24"/>
      <c r="D56" s="74"/>
      <c r="E56" s="74"/>
      <c r="F56" s="74"/>
      <c r="G56" s="74"/>
      <c r="H56" s="7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4" priority="1">
      <formula>I$43&gt;$F$5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9BEB-78E6-4836-86DC-BB750255AA81}">
  <dimension ref="A1:AM74"/>
  <sheetViews>
    <sheetView topLeftCell="A4" zoomScale="70" zoomScaleNormal="70" workbookViewId="0">
      <selection activeCell="E10" sqref="E10"/>
    </sheetView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14"/>
      <c r="M5" s="15"/>
      <c r="N5" s="16"/>
    </row>
    <row r="6" spans="2:23" x14ac:dyDescent="0.25">
      <c r="I6" s="13"/>
      <c r="J6" s="68"/>
      <c r="K6" s="69"/>
      <c r="L6" s="14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14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14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66"/>
      <c r="E11" s="66"/>
      <c r="F11" s="66"/>
      <c r="G11" s="66"/>
      <c r="H11" s="66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x14ac:dyDescent="0.25">
      <c r="B12" s="81"/>
      <c r="C12" s="20"/>
      <c r="D12" s="74"/>
      <c r="E12" s="74"/>
      <c r="F12" s="74"/>
      <c r="G12" s="74"/>
      <c r="H12" s="74"/>
      <c r="I12" s="21"/>
      <c r="J12" s="21"/>
      <c r="K12" s="21"/>
      <c r="L12" s="21"/>
      <c r="M12" s="21"/>
      <c r="N12" s="21"/>
      <c r="O12" s="21"/>
      <c r="P12" s="22"/>
      <c r="Q12" s="23"/>
      <c r="R12" s="23"/>
      <c r="T12" s="75"/>
      <c r="U12" s="75"/>
      <c r="V12" s="76"/>
      <c r="W12" s="77"/>
    </row>
    <row r="13" spans="2:23" x14ac:dyDescent="0.25">
      <c r="B13" s="82"/>
      <c r="C13" s="24"/>
      <c r="D13" s="74"/>
      <c r="E13" s="74"/>
      <c r="F13" s="74"/>
      <c r="G13" s="74"/>
      <c r="H13" s="74"/>
      <c r="I13" s="21"/>
      <c r="J13" s="21"/>
      <c r="K13" s="21"/>
      <c r="L13" s="21"/>
      <c r="M13" s="21"/>
      <c r="N13" s="21"/>
      <c r="O13" s="21"/>
      <c r="P13" s="22"/>
      <c r="Q13" s="23"/>
      <c r="R13" s="23"/>
      <c r="T13" s="75"/>
      <c r="U13" s="75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28"/>
      <c r="R14" s="28"/>
      <c r="T14" s="87"/>
      <c r="U14" s="87"/>
      <c r="V14" s="87"/>
      <c r="W14" s="87"/>
    </row>
    <row r="15" spans="2:23" x14ac:dyDescent="0.25">
      <c r="B15" s="82"/>
      <c r="C15" s="24"/>
      <c r="D15" s="74"/>
      <c r="E15" s="74"/>
      <c r="F15" s="74"/>
      <c r="G15" s="74"/>
      <c r="H15" s="74"/>
      <c r="I15" s="21"/>
      <c r="J15" s="21"/>
      <c r="K15" s="21"/>
      <c r="L15" s="21"/>
      <c r="M15" s="21"/>
      <c r="N15" s="21"/>
      <c r="O15" s="21"/>
      <c r="P15" s="22"/>
      <c r="Q15" s="23"/>
      <c r="R15" s="23"/>
      <c r="T15" s="75"/>
      <c r="U15" s="75"/>
      <c r="V15" s="76"/>
      <c r="W15" s="77"/>
    </row>
    <row r="16" spans="2:23" x14ac:dyDescent="0.25">
      <c r="B16" s="83"/>
      <c r="C16" s="78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30"/>
      <c r="R16" s="30"/>
      <c r="T16" s="80"/>
      <c r="U16" s="80"/>
      <c r="V16" s="80"/>
      <c r="W16" s="80"/>
    </row>
    <row r="17" spans="2:23" x14ac:dyDescent="0.25">
      <c r="B17" s="81"/>
      <c r="C17" s="24"/>
      <c r="D17" s="74"/>
      <c r="E17" s="74"/>
      <c r="F17" s="74"/>
      <c r="G17" s="74"/>
      <c r="H17" s="74"/>
      <c r="I17" s="26"/>
      <c r="J17" s="26"/>
      <c r="K17" s="26"/>
      <c r="L17" s="26"/>
      <c r="M17" s="26"/>
      <c r="N17" s="26"/>
      <c r="O17" s="26"/>
      <c r="P17" s="22"/>
      <c r="Q17" s="23"/>
      <c r="R17" s="23"/>
      <c r="T17" s="75"/>
      <c r="U17" s="75"/>
      <c r="V17" s="75"/>
      <c r="W17" s="75"/>
    </row>
    <row r="18" spans="2:23" x14ac:dyDescent="0.25">
      <c r="B18" s="82"/>
      <c r="C18" s="24"/>
      <c r="D18" s="74"/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/>
      <c r="Q18" s="23"/>
      <c r="R18" s="23"/>
      <c r="T18" s="75"/>
      <c r="U18" s="75"/>
      <c r="V18" s="75"/>
      <c r="W18" s="75"/>
    </row>
    <row r="19" spans="2:23" x14ac:dyDescent="0.25">
      <c r="B19" s="83"/>
      <c r="C19" s="78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30"/>
      <c r="R19" s="30"/>
      <c r="T19" s="80"/>
      <c r="U19" s="80"/>
      <c r="V19" s="80"/>
      <c r="W19" s="80"/>
    </row>
    <row r="20" spans="2:23" x14ac:dyDescent="0.25">
      <c r="B20" s="81"/>
      <c r="C20" s="110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91"/>
      <c r="R20" s="91"/>
      <c r="T20" s="75"/>
      <c r="U20" s="75"/>
      <c r="V20" s="75"/>
      <c r="W20" s="75"/>
    </row>
    <row r="21" spans="2:23" x14ac:dyDescent="0.25">
      <c r="B21" s="82"/>
      <c r="C21" s="111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92"/>
      <c r="R21" s="92"/>
      <c r="T21" s="75"/>
      <c r="U21" s="75"/>
      <c r="V21" s="75"/>
      <c r="W21" s="75"/>
    </row>
    <row r="22" spans="2:23" x14ac:dyDescent="0.25">
      <c r="B22" s="82"/>
      <c r="C22" s="24"/>
      <c r="D22" s="74"/>
      <c r="E22" s="74"/>
      <c r="F22" s="74"/>
      <c r="G22" s="74"/>
      <c r="H22" s="74"/>
      <c r="I22" s="26"/>
      <c r="J22" s="26"/>
      <c r="K22" s="26"/>
      <c r="L22" s="26"/>
      <c r="M22" s="26"/>
      <c r="N22" s="26"/>
      <c r="O22" s="26"/>
      <c r="P22" s="22"/>
      <c r="Q22" s="28"/>
      <c r="R22" s="28"/>
      <c r="T22" s="87"/>
      <c r="U22" s="87"/>
      <c r="V22" s="87"/>
      <c r="W22" s="87"/>
    </row>
    <row r="23" spans="2:23" x14ac:dyDescent="0.25">
      <c r="B23" s="82"/>
      <c r="C23" s="24"/>
      <c r="D23" s="74"/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/>
      <c r="Q23" s="23"/>
      <c r="R23" s="23"/>
      <c r="T23" s="75"/>
      <c r="U23" s="75"/>
      <c r="V23" s="75"/>
      <c r="W23" s="75"/>
    </row>
    <row r="24" spans="2:23" ht="15" customHeight="1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23"/>
      <c r="R24" s="23"/>
      <c r="T24" s="75"/>
      <c r="U24" s="75"/>
      <c r="V24" s="75"/>
      <c r="W24" s="75"/>
    </row>
    <row r="25" spans="2:23" ht="15" customHeight="1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23"/>
      <c r="R25" s="23"/>
      <c r="T25" s="76"/>
      <c r="U25" s="77"/>
      <c r="V25" s="76"/>
      <c r="W25" s="77"/>
    </row>
    <row r="26" spans="2:23" ht="15" customHeight="1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23"/>
      <c r="R26" s="23"/>
      <c r="T26" s="75"/>
      <c r="U26" s="75"/>
      <c r="V26" s="76"/>
      <c r="W26" s="77"/>
    </row>
    <row r="27" spans="2:23" ht="15" customHeight="1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23"/>
      <c r="R27" s="23"/>
      <c r="T27" s="75"/>
      <c r="U27" s="75"/>
      <c r="V27" s="76"/>
      <c r="W27" s="77"/>
    </row>
    <row r="28" spans="2:23" ht="15" customHeight="1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23"/>
      <c r="R28" s="23"/>
      <c r="T28" s="75"/>
      <c r="U28" s="75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28"/>
      <c r="R29" s="28"/>
      <c r="T29" s="87"/>
      <c r="U29" s="87"/>
      <c r="V29" s="87"/>
      <c r="W29" s="87"/>
    </row>
    <row r="30" spans="2:23" ht="15" customHeight="1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23"/>
      <c r="R30" s="23"/>
      <c r="T30" s="75"/>
      <c r="U30" s="75"/>
      <c r="V30" s="76"/>
      <c r="W30" s="77"/>
    </row>
    <row r="31" spans="2:23" ht="15" customHeight="1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23"/>
      <c r="R31" s="23"/>
      <c r="T31" s="75"/>
      <c r="U31" s="75"/>
      <c r="V31" s="76"/>
      <c r="W31" s="77"/>
    </row>
    <row r="32" spans="2:23" ht="15" customHeight="1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23"/>
      <c r="R32" s="23"/>
      <c r="T32" s="75"/>
      <c r="U32" s="75"/>
      <c r="V32" s="76"/>
      <c r="W32" s="77"/>
    </row>
    <row r="33" spans="2:39" ht="15" customHeight="1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23"/>
      <c r="R33" s="23"/>
      <c r="T33" s="75"/>
      <c r="U33" s="75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28"/>
      <c r="R34" s="28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28"/>
      <c r="R35" s="28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28"/>
      <c r="R36" s="28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66"/>
      <c r="E44" s="66"/>
      <c r="F44" s="66"/>
      <c r="G44" s="66"/>
      <c r="H44" s="66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x14ac:dyDescent="0.25">
      <c r="B45" s="81"/>
      <c r="C45" s="20"/>
      <c r="D45" s="74"/>
      <c r="E45" s="74"/>
      <c r="F45" s="74"/>
      <c r="G45" s="74"/>
      <c r="H45" s="7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x14ac:dyDescent="0.25">
      <c r="B46" s="82"/>
      <c r="C46" s="24"/>
      <c r="D46" s="74"/>
      <c r="E46" s="74"/>
      <c r="F46" s="74"/>
      <c r="G46" s="74"/>
      <c r="H46" s="7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x14ac:dyDescent="0.25">
      <c r="B48" s="82"/>
      <c r="C48" s="24"/>
      <c r="D48" s="74"/>
      <c r="E48" s="74"/>
      <c r="F48" s="74"/>
      <c r="G48" s="74"/>
      <c r="H48" s="7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78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x14ac:dyDescent="0.25">
      <c r="B50" s="81"/>
      <c r="C50" s="24"/>
      <c r="D50" s="74"/>
      <c r="E50" s="74"/>
      <c r="F50" s="74"/>
      <c r="G50" s="74"/>
      <c r="H50" s="7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x14ac:dyDescent="0.25">
      <c r="B51" s="82"/>
      <c r="C51" s="24"/>
      <c r="D51" s="74"/>
      <c r="E51" s="74"/>
      <c r="F51" s="74"/>
      <c r="G51" s="74"/>
      <c r="H51" s="7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78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x14ac:dyDescent="0.25">
      <c r="B53" s="81"/>
      <c r="C53" s="110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11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x14ac:dyDescent="0.25">
      <c r="B55" s="82"/>
      <c r="C55" s="24"/>
      <c r="D55" s="74"/>
      <c r="E55" s="74"/>
      <c r="F55" s="74"/>
      <c r="G55" s="74"/>
      <c r="H55" s="7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x14ac:dyDescent="0.25">
      <c r="B56" s="82"/>
      <c r="C56" s="24"/>
      <c r="D56" s="74"/>
      <c r="E56" s="74"/>
      <c r="F56" s="74"/>
      <c r="G56" s="74"/>
      <c r="H56" s="7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3" priority="1">
      <formula>I$43&gt;$F$5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A930-2F5E-4D2A-A454-CBEB29BD4B8F}">
  <dimension ref="A1:AM74"/>
  <sheetViews>
    <sheetView zoomScale="70" zoomScaleNormal="70" workbookViewId="0"/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40"/>
      <c r="M5" s="15"/>
      <c r="N5" s="16"/>
    </row>
    <row r="6" spans="2:23" x14ac:dyDescent="0.25">
      <c r="I6" s="13"/>
      <c r="J6" s="68"/>
      <c r="K6" s="69"/>
      <c r="L6" s="40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40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40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120"/>
      <c r="E11" s="121"/>
      <c r="F11" s="121"/>
      <c r="G11" s="121"/>
      <c r="H11" s="122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ht="15" customHeight="1" x14ac:dyDescent="0.25">
      <c r="B12" s="81"/>
      <c r="C12" s="20"/>
      <c r="D12" s="88"/>
      <c r="E12" s="89"/>
      <c r="F12" s="89"/>
      <c r="G12" s="89"/>
      <c r="H12" s="90"/>
      <c r="I12" s="21"/>
      <c r="J12" s="21"/>
      <c r="K12" s="21"/>
      <c r="L12" s="21"/>
      <c r="M12" s="21"/>
      <c r="N12" s="21"/>
      <c r="O12" s="21"/>
      <c r="P12" s="22"/>
      <c r="Q12" s="52"/>
      <c r="R12" s="41"/>
      <c r="T12" s="76"/>
      <c r="U12" s="77"/>
      <c r="V12" s="76"/>
      <c r="W12" s="77"/>
    </row>
    <row r="13" spans="2:23" x14ac:dyDescent="0.25">
      <c r="B13" s="82"/>
      <c r="C13" s="24"/>
      <c r="D13" s="88"/>
      <c r="E13" s="89"/>
      <c r="F13" s="89"/>
      <c r="G13" s="89"/>
      <c r="H13" s="90"/>
      <c r="I13" s="21"/>
      <c r="J13" s="21"/>
      <c r="K13" s="21"/>
      <c r="L13" s="21"/>
      <c r="M13" s="21"/>
      <c r="N13" s="21"/>
      <c r="O13" s="21"/>
      <c r="P13" s="22"/>
      <c r="Q13" s="52"/>
      <c r="R13" s="41"/>
      <c r="T13" s="76"/>
      <c r="U13" s="77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53"/>
      <c r="R14" s="43"/>
      <c r="T14" s="87"/>
      <c r="U14" s="87"/>
      <c r="V14" s="87"/>
      <c r="W14" s="87"/>
    </row>
    <row r="15" spans="2:23" x14ac:dyDescent="0.25">
      <c r="B15" s="82"/>
      <c r="C15" s="24"/>
      <c r="D15" s="88"/>
      <c r="E15" s="89"/>
      <c r="F15" s="89"/>
      <c r="G15" s="89"/>
      <c r="H15" s="90"/>
      <c r="I15" s="21"/>
      <c r="J15" s="21"/>
      <c r="K15" s="21"/>
      <c r="L15" s="21"/>
      <c r="M15" s="21"/>
      <c r="N15" s="21"/>
      <c r="O15" s="21"/>
      <c r="P15" s="22"/>
      <c r="Q15" s="52"/>
      <c r="R15" s="41"/>
      <c r="T15" s="76"/>
      <c r="U15" s="77"/>
      <c r="V15" s="76"/>
      <c r="W15" s="77"/>
    </row>
    <row r="16" spans="2:23" x14ac:dyDescent="0.25">
      <c r="B16" s="83"/>
      <c r="C16" s="109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54"/>
      <c r="R16" s="42"/>
      <c r="T16" s="80"/>
      <c r="U16" s="80"/>
      <c r="V16" s="80"/>
      <c r="W16" s="80"/>
    </row>
    <row r="17" spans="2:23" x14ac:dyDescent="0.25">
      <c r="B17" s="81"/>
      <c r="C17" s="24"/>
      <c r="D17" s="88"/>
      <c r="E17" s="89"/>
      <c r="F17" s="89"/>
      <c r="G17" s="89"/>
      <c r="H17" s="90"/>
      <c r="I17" s="26"/>
      <c r="J17" s="26"/>
      <c r="K17" s="26"/>
      <c r="L17" s="26"/>
      <c r="M17" s="26"/>
      <c r="N17" s="26"/>
      <c r="O17" s="26"/>
      <c r="P17" s="22"/>
      <c r="Q17" s="52"/>
      <c r="R17" s="41"/>
      <c r="T17" s="76"/>
      <c r="U17" s="77"/>
      <c r="V17" s="75"/>
      <c r="W17" s="75"/>
    </row>
    <row r="18" spans="2:23" x14ac:dyDescent="0.25">
      <c r="B18" s="82"/>
      <c r="C18" s="24"/>
      <c r="D18" s="88"/>
      <c r="E18" s="89"/>
      <c r="F18" s="89"/>
      <c r="G18" s="89"/>
      <c r="H18" s="90"/>
      <c r="I18" s="26"/>
      <c r="J18" s="26"/>
      <c r="K18" s="26"/>
      <c r="L18" s="26"/>
      <c r="M18" s="26"/>
      <c r="N18" s="26"/>
      <c r="O18" s="26"/>
      <c r="P18" s="22"/>
      <c r="Q18" s="52"/>
      <c r="R18" s="41"/>
      <c r="T18" s="76"/>
      <c r="U18" s="77"/>
      <c r="V18" s="75"/>
      <c r="W18" s="75"/>
    </row>
    <row r="19" spans="2:23" x14ac:dyDescent="0.25">
      <c r="B19" s="83"/>
      <c r="C19" s="109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54"/>
      <c r="R19" s="42"/>
      <c r="T19" s="80"/>
      <c r="U19" s="80"/>
      <c r="V19" s="80"/>
      <c r="W19" s="80"/>
    </row>
    <row r="20" spans="2:23" ht="15" customHeight="1" x14ac:dyDescent="0.25">
      <c r="B20" s="81"/>
      <c r="C20" s="129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101"/>
      <c r="R20" s="91"/>
      <c r="T20" s="75"/>
      <c r="U20" s="75"/>
      <c r="V20" s="75"/>
      <c r="W20" s="75"/>
    </row>
    <row r="21" spans="2:23" x14ac:dyDescent="0.25">
      <c r="B21" s="82"/>
      <c r="C21" s="130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102"/>
      <c r="R21" s="92"/>
      <c r="T21" s="75"/>
      <c r="U21" s="75"/>
      <c r="V21" s="75"/>
      <c r="W21" s="75"/>
    </row>
    <row r="22" spans="2:23" ht="15" customHeight="1" x14ac:dyDescent="0.25">
      <c r="B22" s="82"/>
      <c r="C22" s="24"/>
      <c r="D22" s="88"/>
      <c r="E22" s="89"/>
      <c r="F22" s="89"/>
      <c r="G22" s="89"/>
      <c r="H22" s="90"/>
      <c r="I22" s="26"/>
      <c r="J22" s="26"/>
      <c r="K22" s="26"/>
      <c r="L22" s="26"/>
      <c r="M22" s="26"/>
      <c r="N22" s="26"/>
      <c r="O22" s="26"/>
      <c r="P22" s="22"/>
      <c r="Q22" s="53"/>
      <c r="R22" s="43"/>
      <c r="T22" s="87"/>
      <c r="U22" s="87"/>
      <c r="V22" s="87"/>
      <c r="W22" s="87"/>
    </row>
    <row r="23" spans="2:23" x14ac:dyDescent="0.25">
      <c r="B23" s="82"/>
      <c r="C23" s="24"/>
      <c r="D23" s="88"/>
      <c r="E23" s="89"/>
      <c r="F23" s="89"/>
      <c r="G23" s="89"/>
      <c r="H23" s="90"/>
      <c r="I23" s="26"/>
      <c r="J23" s="26"/>
      <c r="K23" s="26"/>
      <c r="L23" s="26"/>
      <c r="M23" s="26"/>
      <c r="N23" s="26"/>
      <c r="O23" s="26"/>
      <c r="P23" s="22"/>
      <c r="Q23" s="52"/>
      <c r="R23" s="41"/>
      <c r="T23" s="76"/>
      <c r="U23" s="77"/>
      <c r="V23" s="75"/>
      <c r="W23" s="75"/>
    </row>
    <row r="24" spans="2:23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52"/>
      <c r="R24" s="41"/>
      <c r="T24" s="76"/>
      <c r="U24" s="77"/>
      <c r="V24" s="75"/>
      <c r="W24" s="75"/>
    </row>
    <row r="25" spans="2:23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52"/>
      <c r="R25" s="41"/>
      <c r="T25" s="76"/>
      <c r="U25" s="77"/>
      <c r="V25" s="76"/>
      <c r="W25" s="77"/>
    </row>
    <row r="26" spans="2:23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52"/>
      <c r="R26" s="41"/>
      <c r="T26" s="76"/>
      <c r="U26" s="77"/>
      <c r="V26" s="76"/>
      <c r="W26" s="77"/>
    </row>
    <row r="27" spans="2:23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52"/>
      <c r="R27" s="41"/>
      <c r="T27" s="76"/>
      <c r="U27" s="77"/>
      <c r="V27" s="76"/>
      <c r="W27" s="77"/>
    </row>
    <row r="28" spans="2:23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52"/>
      <c r="R28" s="41"/>
      <c r="T28" s="76"/>
      <c r="U28" s="77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53"/>
      <c r="R29" s="43"/>
      <c r="T29" s="87"/>
      <c r="U29" s="87"/>
      <c r="V29" s="87"/>
      <c r="W29" s="87"/>
    </row>
    <row r="30" spans="2:23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52"/>
      <c r="R30" s="41"/>
      <c r="T30" s="76"/>
      <c r="U30" s="77"/>
      <c r="V30" s="76"/>
      <c r="W30" s="77"/>
    </row>
    <row r="31" spans="2:23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52"/>
      <c r="R31" s="41"/>
      <c r="T31" s="76"/>
      <c r="U31" s="77"/>
      <c r="V31" s="76"/>
      <c r="W31" s="77"/>
    </row>
    <row r="32" spans="2:23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52"/>
      <c r="R32" s="41"/>
      <c r="T32" s="76"/>
      <c r="U32" s="77"/>
      <c r="V32" s="76"/>
      <c r="W32" s="77"/>
    </row>
    <row r="33" spans="2:39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52"/>
      <c r="R33" s="41"/>
      <c r="T33" s="76"/>
      <c r="U33" s="77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53"/>
      <c r="R34" s="43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53"/>
      <c r="R35" s="43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53"/>
      <c r="R36" s="43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66"/>
      <c r="E44" s="66"/>
      <c r="F44" s="66"/>
      <c r="G44" s="66"/>
      <c r="H44" s="66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x14ac:dyDescent="0.25">
      <c r="B45" s="81"/>
      <c r="C45" s="20"/>
      <c r="D45" s="74"/>
      <c r="E45" s="74"/>
      <c r="F45" s="74"/>
      <c r="G45" s="74"/>
      <c r="H45" s="7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x14ac:dyDescent="0.25">
      <c r="B46" s="82"/>
      <c r="C46" s="24"/>
      <c r="D46" s="74"/>
      <c r="E46" s="74"/>
      <c r="F46" s="74"/>
      <c r="G46" s="74"/>
      <c r="H46" s="7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x14ac:dyDescent="0.25">
      <c r="B48" s="82"/>
      <c r="C48" s="24"/>
      <c r="D48" s="74"/>
      <c r="E48" s="74"/>
      <c r="F48" s="74"/>
      <c r="G48" s="74"/>
      <c r="H48" s="7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78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x14ac:dyDescent="0.25">
      <c r="B50" s="81"/>
      <c r="C50" s="24"/>
      <c r="D50" s="74"/>
      <c r="E50" s="74"/>
      <c r="F50" s="74"/>
      <c r="G50" s="74"/>
      <c r="H50" s="7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x14ac:dyDescent="0.25">
      <c r="B51" s="82"/>
      <c r="C51" s="24"/>
      <c r="D51" s="74"/>
      <c r="E51" s="74"/>
      <c r="F51" s="74"/>
      <c r="G51" s="74"/>
      <c r="H51" s="7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78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x14ac:dyDescent="0.25">
      <c r="B53" s="81"/>
      <c r="C53" s="110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11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x14ac:dyDescent="0.25">
      <c r="B55" s="82"/>
      <c r="C55" s="24"/>
      <c r="D55" s="74"/>
      <c r="E55" s="74"/>
      <c r="F55" s="74"/>
      <c r="G55" s="74"/>
      <c r="H55" s="7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x14ac:dyDescent="0.25">
      <c r="B56" s="82"/>
      <c r="C56" s="24"/>
      <c r="D56" s="74"/>
      <c r="E56" s="74"/>
      <c r="F56" s="74"/>
      <c r="G56" s="74"/>
      <c r="H56" s="7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2" priority="1">
      <formula>I$43&gt;$F$5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B28D-E2A5-4E39-81B8-FBB6300A9ED8}">
  <dimension ref="A1:AM74"/>
  <sheetViews>
    <sheetView zoomScale="70" zoomScaleNormal="70" workbookViewId="0"/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14"/>
      <c r="M5" s="15"/>
      <c r="N5" s="16"/>
    </row>
    <row r="6" spans="2:23" x14ac:dyDescent="0.25">
      <c r="I6" s="13"/>
      <c r="J6" s="68"/>
      <c r="K6" s="69"/>
      <c r="L6" s="14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14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14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66"/>
      <c r="E11" s="66"/>
      <c r="F11" s="66"/>
      <c r="G11" s="66"/>
      <c r="H11" s="66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x14ac:dyDescent="0.25">
      <c r="B12" s="81"/>
      <c r="C12" s="20"/>
      <c r="D12" s="74"/>
      <c r="E12" s="74"/>
      <c r="F12" s="74"/>
      <c r="G12" s="74"/>
      <c r="H12" s="74"/>
      <c r="I12" s="21"/>
      <c r="J12" s="21"/>
      <c r="K12" s="21"/>
      <c r="L12" s="21"/>
      <c r="M12" s="21"/>
      <c r="N12" s="21"/>
      <c r="O12" s="21"/>
      <c r="P12" s="22"/>
      <c r="Q12" s="23"/>
      <c r="R12" s="23"/>
      <c r="T12" s="75"/>
      <c r="U12" s="75"/>
      <c r="V12" s="76"/>
      <c r="W12" s="77"/>
    </row>
    <row r="13" spans="2:23" x14ac:dyDescent="0.25">
      <c r="B13" s="82"/>
      <c r="C13" s="24"/>
      <c r="D13" s="74"/>
      <c r="E13" s="74"/>
      <c r="F13" s="74"/>
      <c r="G13" s="74"/>
      <c r="H13" s="74"/>
      <c r="I13" s="21"/>
      <c r="J13" s="21"/>
      <c r="K13" s="21"/>
      <c r="L13" s="21"/>
      <c r="M13" s="21"/>
      <c r="N13" s="21"/>
      <c r="O13" s="21"/>
      <c r="P13" s="22"/>
      <c r="Q13" s="23"/>
      <c r="R13" s="23"/>
      <c r="T13" s="75"/>
      <c r="U13" s="75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28"/>
      <c r="R14" s="28"/>
      <c r="T14" s="87"/>
      <c r="U14" s="87"/>
      <c r="V14" s="87"/>
      <c r="W14" s="87"/>
    </row>
    <row r="15" spans="2:23" x14ac:dyDescent="0.25">
      <c r="B15" s="82"/>
      <c r="C15" s="24"/>
      <c r="D15" s="74"/>
      <c r="E15" s="74"/>
      <c r="F15" s="74"/>
      <c r="G15" s="74"/>
      <c r="H15" s="74"/>
      <c r="I15" s="21"/>
      <c r="J15" s="21"/>
      <c r="K15" s="21"/>
      <c r="L15" s="21"/>
      <c r="M15" s="21"/>
      <c r="N15" s="21"/>
      <c r="O15" s="21"/>
      <c r="P15" s="22"/>
      <c r="Q15" s="23"/>
      <c r="R15" s="23"/>
      <c r="T15" s="75"/>
      <c r="U15" s="75"/>
      <c r="V15" s="76"/>
      <c r="W15" s="77"/>
    </row>
    <row r="16" spans="2:23" x14ac:dyDescent="0.25">
      <c r="B16" s="83"/>
      <c r="C16" s="78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30"/>
      <c r="R16" s="30"/>
      <c r="T16" s="80"/>
      <c r="U16" s="80"/>
      <c r="V16" s="80"/>
      <c r="W16" s="80"/>
    </row>
    <row r="17" spans="2:23" x14ac:dyDescent="0.25">
      <c r="B17" s="81"/>
      <c r="C17" s="24"/>
      <c r="D17" s="74"/>
      <c r="E17" s="74"/>
      <c r="F17" s="74"/>
      <c r="G17" s="74"/>
      <c r="H17" s="74"/>
      <c r="I17" s="26"/>
      <c r="J17" s="26"/>
      <c r="K17" s="26"/>
      <c r="L17" s="26"/>
      <c r="M17" s="26"/>
      <c r="N17" s="26"/>
      <c r="O17" s="26"/>
      <c r="P17" s="22"/>
      <c r="Q17" s="23"/>
      <c r="R17" s="23"/>
      <c r="T17" s="75"/>
      <c r="U17" s="75"/>
      <c r="V17" s="75"/>
      <c r="W17" s="75"/>
    </row>
    <row r="18" spans="2:23" x14ac:dyDescent="0.25">
      <c r="B18" s="82"/>
      <c r="C18" s="24"/>
      <c r="D18" s="74"/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/>
      <c r="Q18" s="23"/>
      <c r="R18" s="23"/>
      <c r="T18" s="75"/>
      <c r="U18" s="75"/>
      <c r="V18" s="75"/>
      <c r="W18" s="75"/>
    </row>
    <row r="19" spans="2:23" x14ac:dyDescent="0.25">
      <c r="B19" s="83"/>
      <c r="C19" s="78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30"/>
      <c r="R19" s="30"/>
      <c r="T19" s="80"/>
      <c r="U19" s="80"/>
      <c r="V19" s="80"/>
      <c r="W19" s="80"/>
    </row>
    <row r="20" spans="2:23" x14ac:dyDescent="0.25">
      <c r="B20" s="81"/>
      <c r="C20" s="110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91"/>
      <c r="R20" s="91"/>
      <c r="T20" s="75"/>
      <c r="U20" s="75"/>
      <c r="V20" s="75"/>
      <c r="W20" s="75"/>
    </row>
    <row r="21" spans="2:23" x14ac:dyDescent="0.25">
      <c r="B21" s="82"/>
      <c r="C21" s="111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92"/>
      <c r="R21" s="92"/>
      <c r="T21" s="75"/>
      <c r="U21" s="75"/>
      <c r="V21" s="75"/>
      <c r="W21" s="75"/>
    </row>
    <row r="22" spans="2:23" x14ac:dyDescent="0.25">
      <c r="B22" s="82"/>
      <c r="C22" s="24"/>
      <c r="D22" s="74"/>
      <c r="E22" s="74"/>
      <c r="F22" s="74"/>
      <c r="G22" s="74"/>
      <c r="H22" s="74"/>
      <c r="I22" s="26"/>
      <c r="J22" s="26"/>
      <c r="K22" s="26"/>
      <c r="L22" s="26"/>
      <c r="M22" s="26"/>
      <c r="N22" s="26"/>
      <c r="O22" s="26"/>
      <c r="P22" s="22"/>
      <c r="Q22" s="28"/>
      <c r="R22" s="28"/>
      <c r="T22" s="87"/>
      <c r="U22" s="87"/>
      <c r="V22" s="87"/>
      <c r="W22" s="87"/>
    </row>
    <row r="23" spans="2:23" x14ac:dyDescent="0.25">
      <c r="B23" s="82"/>
      <c r="C23" s="24"/>
      <c r="D23" s="74"/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/>
      <c r="Q23" s="23"/>
      <c r="R23" s="23"/>
      <c r="T23" s="75"/>
      <c r="U23" s="75"/>
      <c r="V23" s="75"/>
      <c r="W23" s="75"/>
    </row>
    <row r="24" spans="2:23" ht="15" customHeight="1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23"/>
      <c r="R24" s="23"/>
      <c r="T24" s="75"/>
      <c r="U24" s="75"/>
      <c r="V24" s="75"/>
      <c r="W24" s="75"/>
    </row>
    <row r="25" spans="2:23" ht="15" customHeight="1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23"/>
      <c r="R25" s="23"/>
      <c r="T25" s="76"/>
      <c r="U25" s="77"/>
      <c r="V25" s="76"/>
      <c r="W25" s="77"/>
    </row>
    <row r="26" spans="2:23" ht="15" customHeight="1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23"/>
      <c r="R26" s="23"/>
      <c r="T26" s="75"/>
      <c r="U26" s="75"/>
      <c r="V26" s="76"/>
      <c r="W26" s="77"/>
    </row>
    <row r="27" spans="2:23" ht="15" customHeight="1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23"/>
      <c r="R27" s="23"/>
      <c r="T27" s="75"/>
      <c r="U27" s="75"/>
      <c r="V27" s="76"/>
      <c r="W27" s="77"/>
    </row>
    <row r="28" spans="2:23" ht="15" customHeight="1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23"/>
      <c r="R28" s="23"/>
      <c r="T28" s="75"/>
      <c r="U28" s="75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28"/>
      <c r="R29" s="28"/>
      <c r="T29" s="87"/>
      <c r="U29" s="87"/>
      <c r="V29" s="87"/>
      <c r="W29" s="87"/>
    </row>
    <row r="30" spans="2:23" ht="15" customHeight="1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23"/>
      <c r="R30" s="23"/>
      <c r="T30" s="75"/>
      <c r="U30" s="75"/>
      <c r="V30" s="76"/>
      <c r="W30" s="77"/>
    </row>
    <row r="31" spans="2:23" ht="15" customHeight="1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23"/>
      <c r="R31" s="23"/>
      <c r="T31" s="75"/>
      <c r="U31" s="75"/>
      <c r="V31" s="76"/>
      <c r="W31" s="77"/>
    </row>
    <row r="32" spans="2:23" ht="15" customHeight="1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23"/>
      <c r="R32" s="23"/>
      <c r="T32" s="75"/>
      <c r="U32" s="75"/>
      <c r="V32" s="76"/>
      <c r="W32" s="77"/>
    </row>
    <row r="33" spans="2:39" ht="15" customHeight="1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23"/>
      <c r="R33" s="23"/>
      <c r="T33" s="75"/>
      <c r="U33" s="75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28"/>
      <c r="R34" s="28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28"/>
      <c r="R35" s="28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28"/>
      <c r="R36" s="28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66"/>
      <c r="E44" s="66"/>
      <c r="F44" s="66"/>
      <c r="G44" s="66"/>
      <c r="H44" s="66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x14ac:dyDescent="0.25">
      <c r="B45" s="81"/>
      <c r="C45" s="20"/>
      <c r="D45" s="74"/>
      <c r="E45" s="74"/>
      <c r="F45" s="74"/>
      <c r="G45" s="74"/>
      <c r="H45" s="7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x14ac:dyDescent="0.25">
      <c r="B46" s="82"/>
      <c r="C46" s="24"/>
      <c r="D46" s="74"/>
      <c r="E46" s="74"/>
      <c r="F46" s="74"/>
      <c r="G46" s="74"/>
      <c r="H46" s="74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x14ac:dyDescent="0.25">
      <c r="B48" s="82"/>
      <c r="C48" s="24"/>
      <c r="D48" s="74"/>
      <c r="E48" s="74"/>
      <c r="F48" s="74"/>
      <c r="G48" s="74"/>
      <c r="H48" s="74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78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x14ac:dyDescent="0.25">
      <c r="B50" s="81"/>
      <c r="C50" s="24"/>
      <c r="D50" s="74"/>
      <c r="E50" s="74"/>
      <c r="F50" s="74"/>
      <c r="G50" s="74"/>
      <c r="H50" s="74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x14ac:dyDescent="0.25">
      <c r="B51" s="82"/>
      <c r="C51" s="24"/>
      <c r="D51" s="74"/>
      <c r="E51" s="74"/>
      <c r="F51" s="74"/>
      <c r="G51" s="74"/>
      <c r="H51" s="74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78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x14ac:dyDescent="0.25">
      <c r="B53" s="81"/>
      <c r="C53" s="110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11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x14ac:dyDescent="0.25">
      <c r="B55" s="82"/>
      <c r="C55" s="24"/>
      <c r="D55" s="74"/>
      <c r="E55" s="74"/>
      <c r="F55" s="74"/>
      <c r="G55" s="74"/>
      <c r="H55" s="7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x14ac:dyDescent="0.25">
      <c r="B56" s="82"/>
      <c r="C56" s="24"/>
      <c r="D56" s="74"/>
      <c r="E56" s="74"/>
      <c r="F56" s="74"/>
      <c r="G56" s="74"/>
      <c r="H56" s="7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1" priority="1">
      <formula>I$43&gt;$F$5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F9C5-94A9-4A78-B7D6-4246D8DF0B8D}">
  <dimension ref="A1:AM74"/>
  <sheetViews>
    <sheetView zoomScale="70" zoomScaleNormal="70" workbookViewId="0"/>
  </sheetViews>
  <sheetFormatPr baseColWidth="10" defaultColWidth="0" defaultRowHeight="15" zeroHeight="1" x14ac:dyDescent="0.25"/>
  <cols>
    <col min="1" max="2" width="11.42578125" style="5" customWidth="1"/>
    <col min="3" max="3" width="11.42578125" style="6" customWidth="1"/>
    <col min="4" max="4" width="11.42578125" style="7" customWidth="1"/>
    <col min="5" max="8" width="11.42578125" style="5" customWidth="1"/>
    <col min="9" max="9" width="14.85546875" style="5" bestFit="1" customWidth="1"/>
    <col min="10" max="10" width="13.5703125" style="5" bestFit="1" customWidth="1"/>
    <col min="11" max="14" width="12.85546875" style="5" bestFit="1" customWidth="1"/>
    <col min="15" max="15" width="13.85546875" style="5" bestFit="1" customWidth="1"/>
    <col min="16" max="16" width="14.85546875" style="5" bestFit="1" customWidth="1"/>
    <col min="17" max="17" width="12.85546875" style="5" bestFit="1" customWidth="1"/>
    <col min="18" max="18" width="12.85546875" style="5" customWidth="1"/>
    <col min="19" max="19" width="12.85546875" style="5" bestFit="1" customWidth="1"/>
    <col min="20" max="38" width="12.85546875" style="5" customWidth="1"/>
    <col min="39" max="39" width="14.85546875" style="5" bestFit="1" customWidth="1"/>
    <col min="40" max="16384" width="11.42578125" style="5" hidden="1"/>
  </cols>
  <sheetData>
    <row r="1" spans="2:23" s="1" customFormat="1" ht="18.75" x14ac:dyDescent="0.3">
      <c r="B1" s="2"/>
      <c r="C1" s="3"/>
      <c r="D1" s="4"/>
    </row>
    <row r="2" spans="2:23" s="1" customFormat="1" x14ac:dyDescent="0.25">
      <c r="C2" s="3"/>
      <c r="D2" s="4"/>
    </row>
    <row r="3" spans="2:23" x14ac:dyDescent="0.25"/>
    <row r="4" spans="2:23" x14ac:dyDescent="0.25">
      <c r="D4" s="5"/>
      <c r="E4" s="6"/>
      <c r="F4" s="8"/>
      <c r="I4" s="9"/>
      <c r="J4" s="10"/>
      <c r="K4" s="10"/>
      <c r="L4" s="11"/>
      <c r="M4" s="12"/>
      <c r="N4" s="12"/>
    </row>
    <row r="5" spans="2:23" x14ac:dyDescent="0.25">
      <c r="D5" s="5"/>
      <c r="E5" s="6"/>
      <c r="F5" s="8"/>
      <c r="I5" s="13"/>
      <c r="J5" s="68"/>
      <c r="K5" s="69"/>
      <c r="L5" s="14"/>
      <c r="M5" s="15"/>
      <c r="N5" s="16"/>
    </row>
    <row r="6" spans="2:23" x14ac:dyDescent="0.25">
      <c r="I6" s="13"/>
      <c r="J6" s="68"/>
      <c r="K6" s="69"/>
      <c r="L6" s="14"/>
      <c r="M6" s="15"/>
      <c r="N6" s="16"/>
    </row>
    <row r="7" spans="2:23" x14ac:dyDescent="0.25">
      <c r="D7" s="70"/>
      <c r="E7" s="71"/>
      <c r="F7" s="17"/>
      <c r="I7" s="13"/>
      <c r="J7" s="68"/>
      <c r="K7" s="69"/>
      <c r="L7" s="14"/>
      <c r="M7" s="15"/>
      <c r="N7" s="16"/>
    </row>
    <row r="8" spans="2:23" x14ac:dyDescent="0.25">
      <c r="D8" s="70"/>
      <c r="E8" s="71"/>
      <c r="F8" s="17"/>
      <c r="I8" s="13"/>
      <c r="J8" s="68"/>
      <c r="K8" s="69"/>
      <c r="L8" s="14"/>
    </row>
    <row r="9" spans="2:23" x14ac:dyDescent="0.25"/>
    <row r="10" spans="2:23" x14ac:dyDescent="0.25">
      <c r="C10" s="5"/>
      <c r="D10" s="18"/>
      <c r="I10" s="60"/>
      <c r="J10" s="61"/>
      <c r="K10" s="61"/>
      <c r="L10" s="61"/>
      <c r="M10" s="61"/>
      <c r="N10" s="61"/>
      <c r="O10" s="61"/>
      <c r="P10" s="61"/>
      <c r="Q10" s="61"/>
      <c r="R10" s="62"/>
      <c r="T10" s="63"/>
      <c r="U10" s="63"/>
      <c r="V10" s="63"/>
      <c r="W10" s="63"/>
    </row>
    <row r="11" spans="2:23" x14ac:dyDescent="0.25">
      <c r="B11" s="64"/>
      <c r="C11" s="65"/>
      <c r="D11" s="66"/>
      <c r="E11" s="66"/>
      <c r="F11" s="66"/>
      <c r="G11" s="66"/>
      <c r="H11" s="66"/>
      <c r="I11" s="19"/>
      <c r="J11" s="19"/>
      <c r="K11" s="19"/>
      <c r="L11" s="19"/>
      <c r="M11" s="19"/>
      <c r="N11" s="19"/>
      <c r="O11" s="19"/>
      <c r="P11" s="19"/>
      <c r="Q11" s="19"/>
      <c r="R11" s="19"/>
      <c r="T11" s="67"/>
      <c r="U11" s="67"/>
      <c r="V11" s="67"/>
      <c r="W11" s="67"/>
    </row>
    <row r="12" spans="2:23" x14ac:dyDescent="0.25">
      <c r="B12" s="81"/>
      <c r="C12" s="20"/>
      <c r="D12" s="74"/>
      <c r="E12" s="74"/>
      <c r="F12" s="74"/>
      <c r="G12" s="74"/>
      <c r="H12" s="74"/>
      <c r="I12" s="21"/>
      <c r="J12" s="21"/>
      <c r="K12" s="21"/>
      <c r="L12" s="21"/>
      <c r="M12" s="21"/>
      <c r="N12" s="21"/>
      <c r="O12" s="21"/>
      <c r="P12" s="22"/>
      <c r="Q12" s="23"/>
      <c r="R12" s="23"/>
      <c r="T12" s="75"/>
      <c r="U12" s="75"/>
      <c r="V12" s="76"/>
      <c r="W12" s="77"/>
    </row>
    <row r="13" spans="2:23" x14ac:dyDescent="0.25">
      <c r="B13" s="82"/>
      <c r="C13" s="24"/>
      <c r="D13" s="74"/>
      <c r="E13" s="74"/>
      <c r="F13" s="74"/>
      <c r="G13" s="74"/>
      <c r="H13" s="74"/>
      <c r="I13" s="21"/>
      <c r="J13" s="21"/>
      <c r="K13" s="21"/>
      <c r="L13" s="21"/>
      <c r="M13" s="21"/>
      <c r="N13" s="21"/>
      <c r="O13" s="21"/>
      <c r="P13" s="22"/>
      <c r="Q13" s="23"/>
      <c r="R13" s="23"/>
      <c r="T13" s="75"/>
      <c r="U13" s="75"/>
      <c r="V13" s="76"/>
      <c r="W13" s="77"/>
    </row>
    <row r="14" spans="2:23" ht="15" customHeight="1" x14ac:dyDescent="0.25">
      <c r="B14" s="82"/>
      <c r="C14" s="25"/>
      <c r="D14" s="84"/>
      <c r="E14" s="85"/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7"/>
      <c r="Q14" s="28"/>
      <c r="R14" s="28"/>
      <c r="T14" s="87"/>
      <c r="U14" s="87"/>
      <c r="V14" s="87"/>
      <c r="W14" s="87"/>
    </row>
    <row r="15" spans="2:23" x14ac:dyDescent="0.25">
      <c r="B15" s="82"/>
      <c r="C15" s="24"/>
      <c r="D15" s="74"/>
      <c r="E15" s="74"/>
      <c r="F15" s="74"/>
      <c r="G15" s="74"/>
      <c r="H15" s="74"/>
      <c r="I15" s="21"/>
      <c r="J15" s="21"/>
      <c r="K15" s="21"/>
      <c r="L15" s="21"/>
      <c r="M15" s="21"/>
      <c r="N15" s="21"/>
      <c r="O15" s="21"/>
      <c r="P15" s="22"/>
      <c r="Q15" s="23"/>
      <c r="R15" s="23"/>
      <c r="T15" s="75"/>
      <c r="U15" s="75"/>
      <c r="V15" s="76"/>
      <c r="W15" s="77"/>
    </row>
    <row r="16" spans="2:23" x14ac:dyDescent="0.25">
      <c r="B16" s="83"/>
      <c r="C16" s="78"/>
      <c r="D16" s="78"/>
      <c r="E16" s="78"/>
      <c r="F16" s="78"/>
      <c r="G16" s="78"/>
      <c r="H16" s="79"/>
      <c r="I16" s="29"/>
      <c r="J16" s="29"/>
      <c r="K16" s="29"/>
      <c r="L16" s="29"/>
      <c r="M16" s="29"/>
      <c r="N16" s="29"/>
      <c r="O16" s="29"/>
      <c r="P16" s="29"/>
      <c r="Q16" s="30"/>
      <c r="R16" s="30"/>
      <c r="T16" s="80"/>
      <c r="U16" s="80"/>
      <c r="V16" s="80"/>
      <c r="W16" s="80"/>
    </row>
    <row r="17" spans="2:23" x14ac:dyDescent="0.25">
      <c r="B17" s="81"/>
      <c r="C17" s="24"/>
      <c r="D17" s="74"/>
      <c r="E17" s="74"/>
      <c r="F17" s="74"/>
      <c r="G17" s="74"/>
      <c r="H17" s="74"/>
      <c r="I17" s="26"/>
      <c r="J17" s="26"/>
      <c r="K17" s="26"/>
      <c r="L17" s="26"/>
      <c r="M17" s="26"/>
      <c r="N17" s="26"/>
      <c r="O17" s="26"/>
      <c r="P17" s="22"/>
      <c r="Q17" s="23"/>
      <c r="R17" s="23"/>
      <c r="T17" s="75"/>
      <c r="U17" s="75"/>
      <c r="V17" s="75"/>
      <c r="W17" s="75"/>
    </row>
    <row r="18" spans="2:23" x14ac:dyDescent="0.25">
      <c r="B18" s="82"/>
      <c r="C18" s="24"/>
      <c r="D18" s="74"/>
      <c r="E18" s="74"/>
      <c r="F18" s="74"/>
      <c r="G18" s="74"/>
      <c r="H18" s="74"/>
      <c r="I18" s="26"/>
      <c r="J18" s="26"/>
      <c r="K18" s="26"/>
      <c r="L18" s="26"/>
      <c r="M18" s="26"/>
      <c r="N18" s="26"/>
      <c r="O18" s="26"/>
      <c r="P18" s="22"/>
      <c r="Q18" s="23"/>
      <c r="R18" s="23"/>
      <c r="T18" s="75"/>
      <c r="U18" s="75"/>
      <c r="V18" s="75"/>
      <c r="W18" s="75"/>
    </row>
    <row r="19" spans="2:23" x14ac:dyDescent="0.25">
      <c r="B19" s="83"/>
      <c r="C19" s="78"/>
      <c r="D19" s="78"/>
      <c r="E19" s="78"/>
      <c r="F19" s="78"/>
      <c r="G19" s="78"/>
      <c r="H19" s="79"/>
      <c r="I19" s="31"/>
      <c r="J19" s="31"/>
      <c r="K19" s="31"/>
      <c r="L19" s="31"/>
      <c r="M19" s="31"/>
      <c r="N19" s="31"/>
      <c r="O19" s="31"/>
      <c r="P19" s="29"/>
      <c r="Q19" s="30"/>
      <c r="R19" s="30"/>
      <c r="T19" s="80"/>
      <c r="U19" s="80"/>
      <c r="V19" s="80"/>
      <c r="W19" s="80"/>
    </row>
    <row r="20" spans="2:23" x14ac:dyDescent="0.25">
      <c r="B20" s="81"/>
      <c r="C20" s="110"/>
      <c r="D20" s="103"/>
      <c r="E20" s="104"/>
      <c r="F20" s="104"/>
      <c r="G20" s="104"/>
      <c r="H20" s="105"/>
      <c r="I20" s="97"/>
      <c r="J20" s="97"/>
      <c r="K20" s="97"/>
      <c r="L20" s="97"/>
      <c r="M20" s="97"/>
      <c r="N20" s="97"/>
      <c r="O20" s="97"/>
      <c r="P20" s="99"/>
      <c r="Q20" s="91"/>
      <c r="R20" s="91"/>
      <c r="T20" s="75"/>
      <c r="U20" s="75"/>
      <c r="V20" s="75"/>
      <c r="W20" s="75"/>
    </row>
    <row r="21" spans="2:23" x14ac:dyDescent="0.25">
      <c r="B21" s="82"/>
      <c r="C21" s="111"/>
      <c r="D21" s="106"/>
      <c r="E21" s="107"/>
      <c r="F21" s="107"/>
      <c r="G21" s="107"/>
      <c r="H21" s="108"/>
      <c r="I21" s="98"/>
      <c r="J21" s="98"/>
      <c r="K21" s="98"/>
      <c r="L21" s="98"/>
      <c r="M21" s="98"/>
      <c r="N21" s="98"/>
      <c r="O21" s="98"/>
      <c r="P21" s="100"/>
      <c r="Q21" s="92"/>
      <c r="R21" s="92"/>
      <c r="T21" s="75"/>
      <c r="U21" s="75"/>
      <c r="V21" s="75"/>
      <c r="W21" s="75"/>
    </row>
    <row r="22" spans="2:23" x14ac:dyDescent="0.25">
      <c r="B22" s="82"/>
      <c r="C22" s="24"/>
      <c r="D22" s="74"/>
      <c r="E22" s="74"/>
      <c r="F22" s="74"/>
      <c r="G22" s="74"/>
      <c r="H22" s="74"/>
      <c r="I22" s="26"/>
      <c r="J22" s="26"/>
      <c r="K22" s="26"/>
      <c r="L22" s="26"/>
      <c r="M22" s="26"/>
      <c r="N22" s="26"/>
      <c r="O22" s="26"/>
      <c r="P22" s="22"/>
      <c r="Q22" s="28"/>
      <c r="R22" s="28"/>
      <c r="T22" s="87"/>
      <c r="U22" s="87"/>
      <c r="V22" s="87"/>
      <c r="W22" s="87"/>
    </row>
    <row r="23" spans="2:23" x14ac:dyDescent="0.25">
      <c r="B23" s="82"/>
      <c r="C23" s="24"/>
      <c r="D23" s="74"/>
      <c r="E23" s="74"/>
      <c r="F23" s="74"/>
      <c r="G23" s="74"/>
      <c r="H23" s="74"/>
      <c r="I23" s="26"/>
      <c r="J23" s="26"/>
      <c r="K23" s="26"/>
      <c r="L23" s="26"/>
      <c r="M23" s="26"/>
      <c r="N23" s="26"/>
      <c r="O23" s="26"/>
      <c r="P23" s="22"/>
      <c r="Q23" s="23"/>
      <c r="R23" s="23"/>
      <c r="T23" s="75"/>
      <c r="U23" s="75"/>
      <c r="V23" s="75"/>
      <c r="W23" s="75"/>
    </row>
    <row r="24" spans="2:23" ht="15" customHeight="1" x14ac:dyDescent="0.25">
      <c r="B24" s="82"/>
      <c r="C24" s="24"/>
      <c r="D24" s="88"/>
      <c r="E24" s="89"/>
      <c r="F24" s="89"/>
      <c r="G24" s="89"/>
      <c r="H24" s="90"/>
      <c r="I24" s="26"/>
      <c r="J24" s="26"/>
      <c r="K24" s="26"/>
      <c r="L24" s="26"/>
      <c r="M24" s="26"/>
      <c r="N24" s="26"/>
      <c r="O24" s="26"/>
      <c r="P24" s="22"/>
      <c r="Q24" s="23"/>
      <c r="R24" s="23"/>
      <c r="T24" s="75"/>
      <c r="U24" s="75"/>
      <c r="V24" s="75"/>
      <c r="W24" s="75"/>
    </row>
    <row r="25" spans="2:23" ht="15" customHeight="1" x14ac:dyDescent="0.25">
      <c r="B25" s="82"/>
      <c r="C25" s="24"/>
      <c r="D25" s="88"/>
      <c r="E25" s="89"/>
      <c r="F25" s="89"/>
      <c r="G25" s="89"/>
      <c r="H25" s="90"/>
      <c r="I25" s="26"/>
      <c r="J25" s="26"/>
      <c r="K25" s="26"/>
      <c r="L25" s="26"/>
      <c r="M25" s="26"/>
      <c r="N25" s="26"/>
      <c r="O25" s="26"/>
      <c r="P25" s="22"/>
      <c r="Q25" s="23"/>
      <c r="R25" s="23"/>
      <c r="T25" s="76"/>
      <c r="U25" s="77"/>
      <c r="V25" s="76"/>
      <c r="W25" s="77"/>
    </row>
    <row r="26" spans="2:23" ht="15" customHeight="1" x14ac:dyDescent="0.25">
      <c r="B26" s="82"/>
      <c r="C26" s="24"/>
      <c r="D26" s="88"/>
      <c r="E26" s="89"/>
      <c r="F26" s="89"/>
      <c r="G26" s="89"/>
      <c r="H26" s="90"/>
      <c r="I26" s="26"/>
      <c r="J26" s="26"/>
      <c r="K26" s="26"/>
      <c r="L26" s="26"/>
      <c r="M26" s="26"/>
      <c r="N26" s="26"/>
      <c r="O26" s="26"/>
      <c r="P26" s="22"/>
      <c r="Q26" s="23"/>
      <c r="R26" s="23"/>
      <c r="T26" s="75"/>
      <c r="U26" s="75"/>
      <c r="V26" s="76"/>
      <c r="W26" s="77"/>
    </row>
    <row r="27" spans="2:23" ht="15" customHeight="1" x14ac:dyDescent="0.25">
      <c r="B27" s="82"/>
      <c r="C27" s="24"/>
      <c r="D27" s="88"/>
      <c r="E27" s="89"/>
      <c r="F27" s="89"/>
      <c r="G27" s="89"/>
      <c r="H27" s="90"/>
      <c r="I27" s="26"/>
      <c r="J27" s="26"/>
      <c r="K27" s="26"/>
      <c r="L27" s="26"/>
      <c r="M27" s="26"/>
      <c r="N27" s="26"/>
      <c r="O27" s="26"/>
      <c r="P27" s="22"/>
      <c r="Q27" s="23"/>
      <c r="R27" s="23"/>
      <c r="T27" s="75"/>
      <c r="U27" s="75"/>
      <c r="V27" s="76"/>
      <c r="W27" s="77"/>
    </row>
    <row r="28" spans="2:23" ht="15" customHeight="1" x14ac:dyDescent="0.25">
      <c r="B28" s="82"/>
      <c r="C28" s="24"/>
      <c r="D28" s="88"/>
      <c r="E28" s="89"/>
      <c r="F28" s="89"/>
      <c r="G28" s="89"/>
      <c r="H28" s="90"/>
      <c r="I28" s="26"/>
      <c r="J28" s="26"/>
      <c r="K28" s="26"/>
      <c r="L28" s="26"/>
      <c r="M28" s="26"/>
      <c r="N28" s="26"/>
      <c r="O28" s="26"/>
      <c r="P28" s="22"/>
      <c r="Q28" s="23"/>
      <c r="R28" s="23"/>
      <c r="T28" s="75"/>
      <c r="U28" s="75"/>
      <c r="V28" s="76"/>
      <c r="W28" s="77"/>
    </row>
    <row r="29" spans="2:23" ht="15" customHeight="1" x14ac:dyDescent="0.25">
      <c r="B29" s="82"/>
      <c r="C29" s="25"/>
      <c r="D29" s="84"/>
      <c r="E29" s="85"/>
      <c r="F29" s="85"/>
      <c r="G29" s="85"/>
      <c r="H29" s="86"/>
      <c r="I29" s="26"/>
      <c r="J29" s="26"/>
      <c r="K29" s="26"/>
      <c r="L29" s="26"/>
      <c r="M29" s="26"/>
      <c r="N29" s="26"/>
      <c r="O29" s="26"/>
      <c r="P29" s="27"/>
      <c r="Q29" s="28"/>
      <c r="R29" s="28"/>
      <c r="T29" s="87"/>
      <c r="U29" s="87"/>
      <c r="V29" s="87"/>
      <c r="W29" s="87"/>
    </row>
    <row r="30" spans="2:23" ht="15" customHeight="1" x14ac:dyDescent="0.25">
      <c r="B30" s="82"/>
      <c r="C30" s="24"/>
      <c r="D30" s="88"/>
      <c r="E30" s="89"/>
      <c r="F30" s="89"/>
      <c r="G30" s="89"/>
      <c r="H30" s="90"/>
      <c r="I30" s="26"/>
      <c r="J30" s="26"/>
      <c r="K30" s="26"/>
      <c r="L30" s="26"/>
      <c r="M30" s="26"/>
      <c r="N30" s="26"/>
      <c r="O30" s="26"/>
      <c r="P30" s="22"/>
      <c r="Q30" s="23"/>
      <c r="R30" s="23"/>
      <c r="T30" s="75"/>
      <c r="U30" s="75"/>
      <c r="V30" s="76"/>
      <c r="W30" s="77"/>
    </row>
    <row r="31" spans="2:23" ht="15" customHeight="1" x14ac:dyDescent="0.25">
      <c r="B31" s="82"/>
      <c r="C31" s="24"/>
      <c r="D31" s="88"/>
      <c r="E31" s="89"/>
      <c r="F31" s="89"/>
      <c r="G31" s="89"/>
      <c r="H31" s="90"/>
      <c r="I31" s="26"/>
      <c r="J31" s="26"/>
      <c r="K31" s="26"/>
      <c r="L31" s="26"/>
      <c r="M31" s="26"/>
      <c r="N31" s="26"/>
      <c r="O31" s="26"/>
      <c r="P31" s="22"/>
      <c r="Q31" s="23"/>
      <c r="R31" s="23"/>
      <c r="T31" s="75"/>
      <c r="U31" s="75"/>
      <c r="V31" s="76"/>
      <c r="W31" s="77"/>
    </row>
    <row r="32" spans="2:23" ht="15" customHeight="1" x14ac:dyDescent="0.25">
      <c r="B32" s="82"/>
      <c r="C32" s="24"/>
      <c r="D32" s="88"/>
      <c r="E32" s="89"/>
      <c r="F32" s="89"/>
      <c r="G32" s="89"/>
      <c r="H32" s="90"/>
      <c r="I32" s="26"/>
      <c r="J32" s="26"/>
      <c r="K32" s="26"/>
      <c r="L32" s="26"/>
      <c r="M32" s="26"/>
      <c r="N32" s="26"/>
      <c r="O32" s="26"/>
      <c r="P32" s="22"/>
      <c r="Q32" s="23"/>
      <c r="R32" s="23"/>
      <c r="T32" s="75"/>
      <c r="U32" s="75"/>
      <c r="V32" s="76"/>
      <c r="W32" s="77"/>
    </row>
    <row r="33" spans="2:39" ht="15" customHeight="1" x14ac:dyDescent="0.25">
      <c r="B33" s="82"/>
      <c r="C33" s="24"/>
      <c r="D33" s="88"/>
      <c r="E33" s="89"/>
      <c r="F33" s="89"/>
      <c r="G33" s="89"/>
      <c r="H33" s="90"/>
      <c r="I33" s="26"/>
      <c r="J33" s="26"/>
      <c r="K33" s="26"/>
      <c r="L33" s="26"/>
      <c r="M33" s="26"/>
      <c r="N33" s="26"/>
      <c r="O33" s="26"/>
      <c r="P33" s="22"/>
      <c r="Q33" s="23"/>
      <c r="R33" s="23"/>
      <c r="T33" s="75"/>
      <c r="U33" s="75"/>
      <c r="V33" s="76"/>
      <c r="W33" s="77"/>
    </row>
    <row r="34" spans="2:39" ht="15" customHeight="1" x14ac:dyDescent="0.25">
      <c r="B34" s="82"/>
      <c r="C34" s="25"/>
      <c r="D34" s="84"/>
      <c r="E34" s="85"/>
      <c r="F34" s="85"/>
      <c r="G34" s="85"/>
      <c r="H34" s="86"/>
      <c r="I34" s="26"/>
      <c r="J34" s="26"/>
      <c r="K34" s="26"/>
      <c r="L34" s="26"/>
      <c r="M34" s="26"/>
      <c r="N34" s="26"/>
      <c r="O34" s="26"/>
      <c r="P34" s="27"/>
      <c r="Q34" s="28"/>
      <c r="R34" s="28"/>
      <c r="T34" s="87"/>
      <c r="U34" s="87"/>
      <c r="V34" s="87"/>
      <c r="W34" s="87"/>
    </row>
    <row r="35" spans="2:39" x14ac:dyDescent="0.25">
      <c r="B35" s="82"/>
      <c r="C35" s="25"/>
      <c r="D35" s="84"/>
      <c r="E35" s="85"/>
      <c r="F35" s="85"/>
      <c r="G35" s="85"/>
      <c r="H35" s="86"/>
      <c r="I35" s="26"/>
      <c r="J35" s="26"/>
      <c r="K35" s="26"/>
      <c r="L35" s="26"/>
      <c r="M35" s="26"/>
      <c r="N35" s="26"/>
      <c r="O35" s="26"/>
      <c r="P35" s="27"/>
      <c r="Q35" s="28"/>
      <c r="R35" s="28"/>
      <c r="T35" s="87"/>
      <c r="U35" s="87"/>
      <c r="V35" s="87"/>
      <c r="W35" s="87"/>
    </row>
    <row r="36" spans="2:39" ht="15" customHeight="1" x14ac:dyDescent="0.25">
      <c r="B36" s="82"/>
      <c r="C36" s="25"/>
      <c r="D36" s="84"/>
      <c r="E36" s="85"/>
      <c r="F36" s="85"/>
      <c r="G36" s="85"/>
      <c r="H36" s="86"/>
      <c r="I36" s="26"/>
      <c r="J36" s="26"/>
      <c r="K36" s="26"/>
      <c r="L36" s="26"/>
      <c r="M36" s="26"/>
      <c r="N36" s="26"/>
      <c r="O36" s="26"/>
      <c r="P36" s="27"/>
      <c r="Q36" s="28"/>
      <c r="R36" s="28"/>
      <c r="T36" s="87"/>
      <c r="U36" s="87"/>
      <c r="V36" s="87"/>
      <c r="W36" s="87"/>
    </row>
    <row r="37" spans="2:39" x14ac:dyDescent="0.25">
      <c r="B37" s="83"/>
      <c r="C37" s="109"/>
      <c r="D37" s="78"/>
      <c r="E37" s="78"/>
      <c r="F37" s="78"/>
      <c r="G37" s="78"/>
      <c r="H37" s="79"/>
      <c r="I37" s="31"/>
      <c r="J37" s="31"/>
      <c r="K37" s="31"/>
      <c r="L37" s="31"/>
      <c r="M37" s="31"/>
      <c r="N37" s="31"/>
      <c r="O37" s="31"/>
      <c r="P37" s="29"/>
      <c r="Q37" s="31"/>
      <c r="R37" s="31"/>
      <c r="T37" s="80"/>
      <c r="U37" s="80"/>
      <c r="V37" s="80"/>
      <c r="W37" s="80"/>
    </row>
    <row r="38" spans="2:39" x14ac:dyDescent="0.25">
      <c r="C38" s="109"/>
      <c r="D38" s="78"/>
      <c r="E38" s="78"/>
      <c r="F38" s="78"/>
      <c r="G38" s="78"/>
      <c r="H38" s="79"/>
      <c r="I38" s="31"/>
      <c r="J38" s="31"/>
      <c r="K38" s="31"/>
      <c r="L38" s="31"/>
      <c r="M38" s="31"/>
      <c r="N38" s="31"/>
      <c r="O38" s="31"/>
      <c r="P38" s="29"/>
      <c r="Q38" s="31"/>
      <c r="R38" s="31"/>
      <c r="S38" s="6"/>
      <c r="T38" s="6"/>
    </row>
    <row r="39" spans="2:39" x14ac:dyDescent="0.25"/>
    <row r="40" spans="2:39" s="1" customFormat="1" ht="18.75" x14ac:dyDescent="0.3">
      <c r="B40" s="2"/>
    </row>
    <row r="41" spans="2:39" s="1" customFormat="1" x14ac:dyDescent="0.25">
      <c r="C41" s="3"/>
      <c r="D41" s="4"/>
    </row>
    <row r="42" spans="2:39" x14ac:dyDescent="0.25"/>
    <row r="43" spans="2:39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9" x14ac:dyDescent="0.25">
      <c r="B44" s="64"/>
      <c r="C44" s="65"/>
      <c r="D44" s="120"/>
      <c r="E44" s="121"/>
      <c r="F44" s="121"/>
      <c r="G44" s="121"/>
      <c r="H44" s="12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2"/>
    </row>
    <row r="45" spans="2:39" ht="15" customHeight="1" x14ac:dyDescent="0.25">
      <c r="B45" s="81"/>
      <c r="C45" s="20"/>
      <c r="D45" s="88"/>
      <c r="E45" s="89"/>
      <c r="F45" s="89"/>
      <c r="G45" s="89"/>
      <c r="H45" s="90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</row>
    <row r="46" spans="2:39" ht="15" customHeight="1" x14ac:dyDescent="0.25">
      <c r="B46" s="82"/>
      <c r="C46" s="24"/>
      <c r="D46" s="88"/>
      <c r="E46" s="89"/>
      <c r="F46" s="89"/>
      <c r="G46" s="89"/>
      <c r="H46" s="90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</row>
    <row r="47" spans="2:39" ht="15" customHeight="1" x14ac:dyDescent="0.25">
      <c r="B47" s="82"/>
      <c r="C47" s="25"/>
      <c r="D47" s="84"/>
      <c r="E47" s="85"/>
      <c r="F47" s="85"/>
      <c r="G47" s="85"/>
      <c r="H47" s="86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4"/>
    </row>
    <row r="48" spans="2:39" ht="15" customHeight="1" x14ac:dyDescent="0.25">
      <c r="B48" s="82"/>
      <c r="C48" s="24"/>
      <c r="D48" s="88"/>
      <c r="E48" s="89"/>
      <c r="F48" s="89"/>
      <c r="G48" s="89"/>
      <c r="H48" s="90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</row>
    <row r="49" spans="2:39" x14ac:dyDescent="0.25">
      <c r="B49" s="83"/>
      <c r="C49" s="109"/>
      <c r="D49" s="78"/>
      <c r="E49" s="78"/>
      <c r="F49" s="78"/>
      <c r="G49" s="78"/>
      <c r="H49" s="7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4"/>
    </row>
    <row r="50" spans="2:39" ht="15" customHeight="1" x14ac:dyDescent="0.25">
      <c r="B50" s="81"/>
      <c r="C50" s="24"/>
      <c r="D50" s="88"/>
      <c r="E50" s="89"/>
      <c r="F50" s="89"/>
      <c r="G50" s="89"/>
      <c r="H50" s="90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</row>
    <row r="51" spans="2:39" ht="15" customHeight="1" x14ac:dyDescent="0.25">
      <c r="B51" s="82"/>
      <c r="C51" s="24"/>
      <c r="D51" s="88"/>
      <c r="E51" s="89"/>
      <c r="F51" s="89"/>
      <c r="G51" s="89"/>
      <c r="H51" s="90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2:39" x14ac:dyDescent="0.25">
      <c r="B52" s="83"/>
      <c r="C52" s="109"/>
      <c r="D52" s="78"/>
      <c r="E52" s="78"/>
      <c r="F52" s="78"/>
      <c r="G52" s="78"/>
      <c r="H52" s="7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4"/>
    </row>
    <row r="53" spans="2:39" ht="15" customHeight="1" x14ac:dyDescent="0.25">
      <c r="B53" s="81"/>
      <c r="C53" s="129"/>
      <c r="D53" s="103"/>
      <c r="E53" s="104"/>
      <c r="F53" s="104"/>
      <c r="G53" s="104"/>
      <c r="H53" s="10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2"/>
    </row>
    <row r="54" spans="2:39" x14ac:dyDescent="0.25">
      <c r="B54" s="82"/>
      <c r="C54" s="130"/>
      <c r="D54" s="106"/>
      <c r="E54" s="107"/>
      <c r="F54" s="107"/>
      <c r="G54" s="107"/>
      <c r="H54" s="108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3"/>
    </row>
    <row r="55" spans="2:39" ht="15" customHeight="1" x14ac:dyDescent="0.25">
      <c r="B55" s="82"/>
      <c r="C55" s="24"/>
      <c r="D55" s="88"/>
      <c r="E55" s="89"/>
      <c r="F55" s="89"/>
      <c r="G55" s="89"/>
      <c r="H55" s="90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2:39" ht="15" customHeight="1" x14ac:dyDescent="0.25">
      <c r="B56" s="82"/>
      <c r="C56" s="24"/>
      <c r="D56" s="88"/>
      <c r="E56" s="89"/>
      <c r="F56" s="89"/>
      <c r="G56" s="89"/>
      <c r="H56" s="90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</row>
    <row r="57" spans="2:39" ht="15" customHeight="1" x14ac:dyDescent="0.25">
      <c r="B57" s="82"/>
      <c r="C57" s="24"/>
      <c r="D57" s="88"/>
      <c r="E57" s="89"/>
      <c r="F57" s="89"/>
      <c r="G57" s="89"/>
      <c r="H57" s="90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</row>
    <row r="58" spans="2:39" ht="15" customHeight="1" x14ac:dyDescent="0.25">
      <c r="B58" s="82"/>
      <c r="C58" s="24"/>
      <c r="D58" s="88"/>
      <c r="E58" s="89"/>
      <c r="F58" s="89"/>
      <c r="G58" s="89"/>
      <c r="H58" s="90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</row>
    <row r="59" spans="2:39" ht="15" customHeight="1" x14ac:dyDescent="0.25">
      <c r="B59" s="82"/>
      <c r="C59" s="24"/>
      <c r="D59" s="88"/>
      <c r="E59" s="89"/>
      <c r="F59" s="89"/>
      <c r="G59" s="89"/>
      <c r="H59" s="90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</row>
    <row r="60" spans="2:39" ht="15" customHeight="1" x14ac:dyDescent="0.25">
      <c r="B60" s="82"/>
      <c r="C60" s="24"/>
      <c r="D60" s="88"/>
      <c r="E60" s="89"/>
      <c r="F60" s="89"/>
      <c r="G60" s="89"/>
      <c r="H60" s="90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</row>
    <row r="61" spans="2:39" ht="15" customHeight="1" x14ac:dyDescent="0.25">
      <c r="B61" s="82"/>
      <c r="C61" s="24"/>
      <c r="D61" s="88"/>
      <c r="E61" s="89"/>
      <c r="F61" s="89"/>
      <c r="G61" s="89"/>
      <c r="H61" s="90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</row>
    <row r="62" spans="2:39" ht="15" customHeight="1" x14ac:dyDescent="0.25">
      <c r="B62" s="82"/>
      <c r="C62" s="25"/>
      <c r="D62" s="84"/>
      <c r="E62" s="85"/>
      <c r="F62" s="85"/>
      <c r="G62" s="85"/>
      <c r="H62" s="8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4"/>
    </row>
    <row r="63" spans="2:39" ht="15" customHeight="1" x14ac:dyDescent="0.25">
      <c r="B63" s="82"/>
      <c r="C63" s="24"/>
      <c r="D63" s="88"/>
      <c r="E63" s="89"/>
      <c r="F63" s="89"/>
      <c r="G63" s="89"/>
      <c r="H63" s="90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4"/>
    </row>
    <row r="64" spans="2:39" ht="15" customHeight="1" x14ac:dyDescent="0.25">
      <c r="B64" s="82"/>
      <c r="C64" s="24"/>
      <c r="D64" s="88"/>
      <c r="E64" s="89"/>
      <c r="F64" s="89"/>
      <c r="G64" s="89"/>
      <c r="H64" s="90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4"/>
    </row>
    <row r="65" spans="2:39" ht="15" customHeight="1" x14ac:dyDescent="0.25">
      <c r="B65" s="82"/>
      <c r="C65" s="24"/>
      <c r="D65" s="88"/>
      <c r="E65" s="89"/>
      <c r="F65" s="89"/>
      <c r="G65" s="89"/>
      <c r="H65" s="90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4"/>
    </row>
    <row r="66" spans="2:39" ht="15" customHeight="1" x14ac:dyDescent="0.25">
      <c r="B66" s="82"/>
      <c r="C66" s="24"/>
      <c r="D66" s="88"/>
      <c r="E66" s="89"/>
      <c r="F66" s="89"/>
      <c r="G66" s="89"/>
      <c r="H66" s="90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</row>
    <row r="67" spans="2:39" ht="15" customHeight="1" x14ac:dyDescent="0.25">
      <c r="B67" s="82"/>
      <c r="C67" s="25"/>
      <c r="D67" s="84"/>
      <c r="E67" s="85"/>
      <c r="F67" s="85"/>
      <c r="G67" s="85"/>
      <c r="H67" s="8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4"/>
    </row>
    <row r="68" spans="2:39" x14ac:dyDescent="0.25">
      <c r="B68" s="82"/>
      <c r="C68" s="25"/>
      <c r="D68" s="84"/>
      <c r="E68" s="85"/>
      <c r="F68" s="85"/>
      <c r="G68" s="85"/>
      <c r="H68" s="8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4"/>
    </row>
    <row r="69" spans="2:39" ht="15" customHeight="1" x14ac:dyDescent="0.25">
      <c r="B69" s="82"/>
      <c r="C69" s="25"/>
      <c r="D69" s="84"/>
      <c r="E69" s="85"/>
      <c r="F69" s="85"/>
      <c r="G69" s="85"/>
      <c r="H69" s="8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4"/>
    </row>
    <row r="70" spans="2:39" x14ac:dyDescent="0.25">
      <c r="B70" s="83"/>
      <c r="C70" s="109"/>
      <c r="D70" s="78"/>
      <c r="E70" s="78"/>
      <c r="F70" s="78"/>
      <c r="G70" s="78"/>
      <c r="H70" s="7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34"/>
    </row>
    <row r="71" spans="2:39" x14ac:dyDescent="0.25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34"/>
    </row>
    <row r="72" spans="2:39" x14ac:dyDescent="0.25">
      <c r="AM72" s="32"/>
    </row>
    <row r="73" spans="2:39" x14ac:dyDescent="0.25"/>
    <row r="74" spans="2:39" x14ac:dyDescent="0.25"/>
  </sheetData>
  <mergeCells count="164">
    <mergeCell ref="AM53:AM54"/>
    <mergeCell ref="D55:H55"/>
    <mergeCell ref="D56:H56"/>
    <mergeCell ref="D57:H57"/>
    <mergeCell ref="D58:H58"/>
    <mergeCell ref="D59:H59"/>
    <mergeCell ref="AG53:AG54"/>
    <mergeCell ref="AH53:AH54"/>
    <mergeCell ref="AI53:AI54"/>
    <mergeCell ref="AJ53:AJ54"/>
    <mergeCell ref="AK53:AK54"/>
    <mergeCell ref="AL53:AL54"/>
    <mergeCell ref="AA53:AA54"/>
    <mergeCell ref="AB53:AB54"/>
    <mergeCell ref="AC53:AC54"/>
    <mergeCell ref="AD53:AD54"/>
    <mergeCell ref="AE53:AE54"/>
    <mergeCell ref="AF53:AF54"/>
    <mergeCell ref="U53:U54"/>
    <mergeCell ref="V53:V54"/>
    <mergeCell ref="W53:W54"/>
    <mergeCell ref="X53:X54"/>
    <mergeCell ref="Y53:Y54"/>
    <mergeCell ref="Z53:Z54"/>
    <mergeCell ref="O53:O54"/>
    <mergeCell ref="P53:P54"/>
    <mergeCell ref="Q53:Q54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0:B52"/>
    <mergeCell ref="D50:H50"/>
    <mergeCell ref="D51:H51"/>
    <mergeCell ref="C52:H52"/>
    <mergeCell ref="B53:B70"/>
    <mergeCell ref="C53:C54"/>
    <mergeCell ref="D53:H54"/>
    <mergeCell ref="D60:H60"/>
    <mergeCell ref="D61:H61"/>
    <mergeCell ref="D62:H62"/>
    <mergeCell ref="D69:H69"/>
    <mergeCell ref="C70:H70"/>
    <mergeCell ref="D63:H63"/>
    <mergeCell ref="D64:H64"/>
    <mergeCell ref="D65:H65"/>
    <mergeCell ref="D66:H66"/>
    <mergeCell ref="D67:H67"/>
    <mergeCell ref="D68:H68"/>
    <mergeCell ref="B45:B49"/>
    <mergeCell ref="D45:H45"/>
    <mergeCell ref="D46:H46"/>
    <mergeCell ref="D47:H47"/>
    <mergeCell ref="D48:H48"/>
    <mergeCell ref="C49:H49"/>
    <mergeCell ref="C37:H37"/>
    <mergeCell ref="T37:U37"/>
    <mergeCell ref="V37:W37"/>
    <mergeCell ref="C38:H38"/>
    <mergeCell ref="B44:C44"/>
    <mergeCell ref="D44:H44"/>
    <mergeCell ref="B20:B37"/>
    <mergeCell ref="C20:C21"/>
    <mergeCell ref="D23:H23"/>
    <mergeCell ref="D35:H35"/>
    <mergeCell ref="T35:U35"/>
    <mergeCell ref="V35:W35"/>
    <mergeCell ref="D36:H36"/>
    <mergeCell ref="T36:U36"/>
    <mergeCell ref="V36:W36"/>
    <mergeCell ref="T32:U32"/>
    <mergeCell ref="V32:W32"/>
    <mergeCell ref="D33:H33"/>
    <mergeCell ref="T33:U33"/>
    <mergeCell ref="V33:W33"/>
    <mergeCell ref="D34:H34"/>
    <mergeCell ref="T34:U34"/>
    <mergeCell ref="V34:W34"/>
    <mergeCell ref="D32:H32"/>
    <mergeCell ref="T29:U29"/>
    <mergeCell ref="V29:W29"/>
    <mergeCell ref="D30:H30"/>
    <mergeCell ref="T30:U30"/>
    <mergeCell ref="V30:W30"/>
    <mergeCell ref="D31:H31"/>
    <mergeCell ref="T31:U31"/>
    <mergeCell ref="V31:W31"/>
    <mergeCell ref="D29:H29"/>
    <mergeCell ref="T26:U26"/>
    <mergeCell ref="V26:W26"/>
    <mergeCell ref="D27:H27"/>
    <mergeCell ref="T27:U27"/>
    <mergeCell ref="V27:W27"/>
    <mergeCell ref="D28:H28"/>
    <mergeCell ref="T28:U28"/>
    <mergeCell ref="V28:W28"/>
    <mergeCell ref="D26:H26"/>
    <mergeCell ref="T23:U23"/>
    <mergeCell ref="V23:W23"/>
    <mergeCell ref="D24:H24"/>
    <mergeCell ref="T24:U24"/>
    <mergeCell ref="V24:W24"/>
    <mergeCell ref="D25:H25"/>
    <mergeCell ref="T25:U25"/>
    <mergeCell ref="V25:W25"/>
    <mergeCell ref="R20:R21"/>
    <mergeCell ref="T20:U21"/>
    <mergeCell ref="V20:W21"/>
    <mergeCell ref="D22:H22"/>
    <mergeCell ref="T22:U22"/>
    <mergeCell ref="V22:W22"/>
    <mergeCell ref="L20:L21"/>
    <mergeCell ref="M20:M21"/>
    <mergeCell ref="N20:N21"/>
    <mergeCell ref="O20:O21"/>
    <mergeCell ref="P20:P21"/>
    <mergeCell ref="Q20:Q21"/>
    <mergeCell ref="D20:H21"/>
    <mergeCell ref="I20:I21"/>
    <mergeCell ref="J20:J21"/>
    <mergeCell ref="K20:K21"/>
    <mergeCell ref="B17:B19"/>
    <mergeCell ref="D17:H17"/>
    <mergeCell ref="T17:U17"/>
    <mergeCell ref="V17:W17"/>
    <mergeCell ref="D18:H18"/>
    <mergeCell ref="T18:U18"/>
    <mergeCell ref="V18:W18"/>
    <mergeCell ref="C19:H19"/>
    <mergeCell ref="T19:U19"/>
    <mergeCell ref="V19:W19"/>
    <mergeCell ref="D15:H15"/>
    <mergeCell ref="T15:U15"/>
    <mergeCell ref="V15:W15"/>
    <mergeCell ref="C16:H16"/>
    <mergeCell ref="T16:U16"/>
    <mergeCell ref="V16:W16"/>
    <mergeCell ref="B12:B16"/>
    <mergeCell ref="D12:H12"/>
    <mergeCell ref="T12:U12"/>
    <mergeCell ref="V12:W12"/>
    <mergeCell ref="D13:H13"/>
    <mergeCell ref="T13:U13"/>
    <mergeCell ref="V13:W13"/>
    <mergeCell ref="D14:H14"/>
    <mergeCell ref="T14:U14"/>
    <mergeCell ref="V14:W14"/>
    <mergeCell ref="I10:R10"/>
    <mergeCell ref="T10:W10"/>
    <mergeCell ref="B11:C11"/>
    <mergeCell ref="D11:H11"/>
    <mergeCell ref="T11:U11"/>
    <mergeCell ref="V11:W11"/>
    <mergeCell ref="J5:K5"/>
    <mergeCell ref="J6:K6"/>
    <mergeCell ref="D7:E7"/>
    <mergeCell ref="J7:K7"/>
    <mergeCell ref="D8:E8"/>
    <mergeCell ref="J8:K8"/>
  </mergeCells>
  <conditionalFormatting sqref="J49:AL49 J52:AL52 I44:AL44">
    <cfRule type="expression" dxfId="0" priority="1">
      <formula>I$43&gt;$F$5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778025B8DB143AE7FA1F369B4EFD9" ma:contentTypeVersion="4" ma:contentTypeDescription="Crée un document." ma:contentTypeScope="" ma:versionID="5ab122a35e3e88407fce22ac8ea86983">
  <xsd:schema xmlns:xsd="http://www.w3.org/2001/XMLSchema" xmlns:xs="http://www.w3.org/2001/XMLSchema" xmlns:p="http://schemas.microsoft.com/office/2006/metadata/properties" xmlns:ns2="23f11a8f-24bb-4c92-8f83-7448fd42b6ec" targetNamespace="http://schemas.microsoft.com/office/2006/metadata/properties" ma:root="true" ma:fieldsID="9b5f1d771df4039e1d01a3932ac5b203" ns2:_="">
    <xsd:import namespace="23f11a8f-24bb-4c92-8f83-7448fd42b6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11a8f-24bb-4c92-8f83-7448fd42b6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AFDDBD-4A3D-4FCC-BC17-56F932BDA5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f11a8f-24bb-4c92-8f83-7448fd42b6e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754289-5202-4373-9EBB-5E1B3B9D97F5}"/>
</file>

<file path=customXml/itemProps3.xml><?xml version="1.0" encoding="utf-8"?>
<ds:datastoreItem xmlns:ds="http://schemas.openxmlformats.org/officeDocument/2006/customXml" ds:itemID="{5D4C288B-A22C-4D3D-8EF2-1073050369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Results</vt:lpstr>
      <vt:lpstr>Tool1</vt:lpstr>
      <vt:lpstr>Tool2</vt:lpstr>
      <vt:lpstr>Tool3</vt:lpstr>
      <vt:lpstr>Tool4</vt:lpstr>
      <vt:lpstr>Tool5</vt:lpstr>
      <vt:lpstr>Tool6</vt:lpstr>
      <vt:lpstr>Tool7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DELBAUFFE, Mathilde</dc:creator>
  <cp:lastModifiedBy>MATHILDE DELBAUFFE</cp:lastModifiedBy>
  <dcterms:created xsi:type="dcterms:W3CDTF">2022-10-13T10:32:32Z</dcterms:created>
  <dcterms:modified xsi:type="dcterms:W3CDTF">2023-01-16T15:36:37Z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2022-10-13T10:32:32Z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5f9a2e39-bf81-48c6-8c63-06c93bd5337b</vt:lpwstr>
  </property>
  <property fmtid="{D5CDD505-2E9C-101B-9397-08002B2CF9AE}" pid="8" name="MSIP_Label_e463cba9-5f6c-478d-9329-7b2295e4e8ed_ContentBits">
    <vt:lpwstr>0</vt:lpwstr>
  </property>
  <property fmtid="{D5CDD505-2E9C-101B-9397-08002B2CF9AE}" pid="9" name="ContentTypeId">
    <vt:lpwstr>0x010100418778025B8DB143AE7FA1F369B4EFD9</vt:lpwstr>
  </property>
</Properties>
</file>